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БЮДЖЕТНАЯ СМЕТА Администрации\"/>
    </mc:Choice>
  </mc:AlternateContent>
  <xr:revisionPtr revIDLastSave="0" documentId="13_ncr:1_{923A8EC9-F7C4-4DC2-9A53-C6190570027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Лист1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O37" i="2" l="1"/>
  <c r="DO42" i="2" s="1"/>
  <c r="CG37" i="2"/>
  <c r="CG42" i="2" s="1"/>
  <c r="AY37" i="2"/>
  <c r="AY42" i="2" s="1"/>
  <c r="DO26" i="2"/>
  <c r="CG26" i="2"/>
  <c r="AY26" i="2"/>
  <c r="AY20" i="2"/>
  <c r="CG20" i="2" s="1"/>
  <c r="AY19" i="2"/>
  <c r="CG19" i="2" s="1"/>
  <c r="DO19" i="2" s="1"/>
  <c r="AY18" i="2"/>
  <c r="CG18" i="2" s="1"/>
  <c r="DO18" i="2" s="1"/>
  <c r="DO17" i="2"/>
  <c r="CG17" i="2"/>
  <c r="AY17" i="2"/>
  <c r="AY14" i="2"/>
  <c r="CG14" i="2" s="1"/>
  <c r="DO14" i="2" s="1"/>
  <c r="AY13" i="2"/>
  <c r="CG13" i="2" s="1"/>
  <c r="DO13" i="2" s="1"/>
  <c r="AY12" i="2"/>
  <c r="CG12" i="2" s="1"/>
  <c r="DO12" i="2" s="1"/>
  <c r="AY11" i="2"/>
  <c r="CG11" i="2" s="1"/>
  <c r="DO11" i="2" s="1"/>
  <c r="AY10" i="2"/>
  <c r="CG10" i="2" s="1"/>
  <c r="AY15" i="2" l="1"/>
  <c r="AY21" i="2"/>
  <c r="CG15" i="2"/>
  <c r="DO10" i="2"/>
  <c r="DO15" i="2" s="1"/>
  <c r="CG21" i="2"/>
  <c r="DO20" i="2"/>
  <c r="DO21" i="2"/>
  <c r="DV23" i="1"/>
  <c r="DV28" i="1" s="1"/>
  <c r="EN36" i="1" s="1"/>
  <c r="CV23" i="1"/>
  <c r="CV28" i="1" s="1"/>
  <c r="DE36" i="1" s="1"/>
  <c r="BV23" i="1"/>
  <c r="BV28" i="1" s="1"/>
  <c r="BV36" i="1" s="1"/>
</calcChain>
</file>

<file path=xl/sharedStrings.xml><?xml version="1.0" encoding="utf-8"?>
<sst xmlns="http://schemas.openxmlformats.org/spreadsheetml/2006/main" count="120" uniqueCount="88">
  <si>
    <t>на 20</t>
  </si>
  <si>
    <t>год и на плановый период 20</t>
  </si>
  <si>
    <t>и 20</t>
  </si>
  <si>
    <t xml:space="preserve"> годов</t>
  </si>
  <si>
    <t>от «</t>
  </si>
  <si>
    <t>»</t>
  </si>
  <si>
    <t xml:space="preserve"> г.</t>
  </si>
  <si>
    <t>Получатель бюджетных средств</t>
  </si>
  <si>
    <t>Раздел</t>
  </si>
  <si>
    <t>Подраздел</t>
  </si>
  <si>
    <t>01</t>
  </si>
  <si>
    <t>Целевая статья</t>
  </si>
  <si>
    <t>Вид расходов</t>
  </si>
  <si>
    <t>Вид документа</t>
  </si>
  <si>
    <t>(основной документ — код 01; изменения к документу — код 02)</t>
  </si>
  <si>
    <t>Единица измерения:</t>
  </si>
  <si>
    <t>руб.</t>
  </si>
  <si>
    <t>а также на оплату взносов на капитальный ремонт общего имущества в многоквартирных домах</t>
  </si>
  <si>
    <t>Наименование показателя</t>
  </si>
  <si>
    <t>Код</t>
  </si>
  <si>
    <t>Сумма</t>
  </si>
  <si>
    <t xml:space="preserve">Объем принятых бюджетных </t>
  </si>
  <si>
    <t>строки</t>
  </si>
  <si>
    <t>обязательств, подлежащих исполнению</t>
  </si>
  <si>
    <t>(на очередной финансовый год)</t>
  </si>
  <si>
    <t>(на первый год планового периода)</t>
  </si>
  <si>
    <t>(на второй год планового периода)</t>
  </si>
  <si>
    <t>за пределами планового периода</t>
  </si>
  <si>
    <t>по КОСГУ</t>
  </si>
  <si>
    <t>Коммунальные услуги</t>
  </si>
  <si>
    <t>223</t>
  </si>
  <si>
    <t>Дополнительный аналитический признак</t>
  </si>
  <si>
    <t>наименование</t>
  </si>
  <si>
    <t>Руководитель</t>
  </si>
  <si>
    <t>(уполномоченное лицо)</t>
  </si>
  <si>
    <t>Исполнитель</t>
  </si>
  <si>
    <t>(телефон)</t>
  </si>
  <si>
    <t>г.</t>
  </si>
  <si>
    <t xml:space="preserve">Обоснования (расчеты) плановых сметных показателей на закупку жилищно-коммунальных (коммунальных) услуг для обеспечения муниципальных нужд, </t>
  </si>
  <si>
    <t>Главный распорядитель бюджетных средств</t>
  </si>
  <si>
    <t>1. Расходы на закупку жилищно-коммунальных (коммунальных) услуг для обеспечения муниципальных нужд, а также на оплату взносов на капитальный ремонт общего имущества в многоквартирных домах</t>
  </si>
  <si>
    <t>1.1. Аналитическое распределение по КОСГУ</t>
  </si>
  <si>
    <t>Корректировка в связи с округлением</t>
  </si>
  <si>
    <t xml:space="preserve">Итого </t>
  </si>
  <si>
    <t>02</t>
  </si>
  <si>
    <t>10</t>
  </si>
  <si>
    <t>Закупки жилищно-коммунальных (коммунальных) услуг для обеспечения муниципальных нужд, а также на оплату взносов на капитальный ремонт общего имущества в многоквартирных домах</t>
  </si>
  <si>
    <t>2. Расчет объема бюджетных ассигнований на закупку товаров, работ и услуг для обеспечения муниципальных нужд</t>
  </si>
  <si>
    <t>2.1. Объем бюджетных ассигнований на закупку товаров, работ и услуг для обеспечения муниципальных  нужд по закупкам  органов местного самоуправления и иных муниципальных органов, а также подведомственных казенных учреждений</t>
  </si>
  <si>
    <t>Код по КОСГУ</t>
  </si>
  <si>
    <t>Объем принятых бюджетных обязательств, подлежащих исполнению за пределами планового периода</t>
  </si>
  <si>
    <t xml:space="preserve"> год</t>
  </si>
  <si>
    <t>6</t>
  </si>
  <si>
    <t>7</t>
  </si>
  <si>
    <t>8</t>
  </si>
  <si>
    <t>221</t>
  </si>
  <si>
    <t>Услуги местной телефонной связи</t>
  </si>
  <si>
    <t>Услуги подвижной радиотелефонной связи</t>
  </si>
  <si>
    <t>Услуги федеральной фельдъегерской связи</t>
  </si>
  <si>
    <t>Предоставление доступа к информации мировых и региональных информационно-телеконнуникационных сетей (в том числе к сети интернет)</t>
  </si>
  <si>
    <t>Приобретение знаков почтовой оплаты</t>
  </si>
  <si>
    <t>Итого по коду КОСГУ 221</t>
  </si>
  <si>
    <t>222</t>
  </si>
  <si>
    <t>Возмещение служебных разъездов</t>
  </si>
  <si>
    <t>Итого по коду КОСГУ 222</t>
  </si>
  <si>
    <t>Услуги по передаче электрической энергии и иных услуг, оказание которых является неотъемлемой частью процесса</t>
  </si>
  <si>
    <t>Тепловая энергия</t>
  </si>
  <si>
    <t>Услуги водоснабжения</t>
  </si>
  <si>
    <t>Итого по коду КОСГУ 223</t>
  </si>
  <si>
    <t>225</t>
  </si>
  <si>
    <t>Работы отделочные и работы по завершению строительства прочие, не включенные в другие группировки</t>
  </si>
  <si>
    <t>Выполнение работ по техническому обслуживанию помещений</t>
  </si>
  <si>
    <t>Услуги по уборке помещений общего назначения</t>
  </si>
  <si>
    <t>(11 Услуги по техническому обслуживанию и ремонту офисных машин)</t>
  </si>
  <si>
    <t xml:space="preserve">Итого по коду КОСГУ 225 </t>
  </si>
  <si>
    <t>226</t>
  </si>
  <si>
    <t>Услуги охраны</t>
  </si>
  <si>
    <t>Услуги информационных агентств</t>
  </si>
  <si>
    <t>Системы нормативно-справочной информации</t>
  </si>
  <si>
    <t>(13 Услуги, связанные с созданием, ведением и использованием баз данных, не включенные в другие группировки, прочие)</t>
  </si>
  <si>
    <t xml:space="preserve">Всего </t>
  </si>
  <si>
    <t>"</t>
  </si>
  <si>
    <t>на _______год</t>
  </si>
  <si>
    <t>на _______ год</t>
  </si>
  <si>
    <t>…</t>
  </si>
  <si>
    <t xml:space="preserve">на </t>
  </si>
  <si>
    <t>на ______ год</t>
  </si>
  <si>
    <t>Приложение № 4 к Порядку составления, утверждения и ведения бюджетных смет  Администрации городского округа Лыткарино и подведомственных муниципальных казенных учреждений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</si>
</sst>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sz val="4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196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49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3" fillId="0" borderId="0" xfId="0" applyFont="1"/>
    <xf numFmtId="0" fontId="8" fillId="0" borderId="0" xfId="2" applyFont="1" applyAlignment="1">
      <alignment horizontal="left"/>
    </xf>
    <xf numFmtId="0" fontId="1" fillId="0" borderId="0" xfId="2" applyFont="1"/>
    <xf numFmtId="0" fontId="1" fillId="0" borderId="0" xfId="0" applyFont="1"/>
    <xf numFmtId="0" fontId="1" fillId="0" borderId="0" xfId="2" applyFont="1" applyAlignment="1">
      <alignment horizontal="center" vertical="top"/>
    </xf>
    <xf numFmtId="0" fontId="1" fillId="0" borderId="0" xfId="2" applyFont="1" applyAlignment="1">
      <alignment vertical="center"/>
    </xf>
    <xf numFmtId="164" fontId="1" fillId="0" borderId="44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44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center" wrapText="1"/>
    </xf>
    <xf numFmtId="0" fontId="13" fillId="0" borderId="0" xfId="2" applyFont="1"/>
    <xf numFmtId="0" fontId="14" fillId="0" borderId="0" xfId="0" applyFont="1" applyAlignment="1">
      <alignment horizontal="left"/>
    </xf>
    <xf numFmtId="0" fontId="12" fillId="0" borderId="0" xfId="0" applyFont="1"/>
    <xf numFmtId="0" fontId="11" fillId="0" borderId="0" xfId="1" applyAlignment="1" applyProtection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49" fontId="1" fillId="0" borderId="9" xfId="0" applyNumberFormat="1" applyFont="1" applyBorder="1" applyAlignment="1">
      <alignment horizontal="center"/>
    </xf>
    <xf numFmtId="49" fontId="1" fillId="0" borderId="39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2" fillId="0" borderId="40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49" fontId="8" fillId="0" borderId="1" xfId="0" applyNumberFormat="1" applyFont="1" applyBorder="1" applyAlignment="1">
      <alignment horizontal="left"/>
    </xf>
    <xf numFmtId="0" fontId="9" fillId="0" borderId="0" xfId="0" applyFont="1" applyAlignment="1">
      <alignment horizontal="center" wrapText="1"/>
    </xf>
    <xf numFmtId="49" fontId="1" fillId="0" borderId="12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/>
    </xf>
    <xf numFmtId="0" fontId="8" fillId="0" borderId="41" xfId="0" applyFont="1" applyBorder="1" applyAlignment="1">
      <alignment horizontal="right"/>
    </xf>
    <xf numFmtId="49" fontId="1" fillId="0" borderId="21" xfId="0" applyNumberFormat="1" applyFont="1" applyBorder="1" applyAlignment="1">
      <alignment horizontal="center"/>
    </xf>
    <xf numFmtId="4" fontId="1" fillId="0" borderId="26" xfId="0" applyNumberFormat="1" applyFont="1" applyBorder="1" applyAlignment="1">
      <alignment horizontal="center"/>
    </xf>
    <xf numFmtId="4" fontId="2" fillId="0" borderId="37" xfId="0" applyNumberFormat="1" applyFont="1" applyBorder="1" applyAlignment="1">
      <alignment horizontal="right"/>
    </xf>
    <xf numFmtId="0" fontId="1" fillId="0" borderId="27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4" fontId="1" fillId="0" borderId="16" xfId="0" applyNumberFormat="1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1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49" fontId="1" fillId="0" borderId="17" xfId="0" applyNumberFormat="1" applyFont="1" applyBorder="1" applyAlignment="1">
      <alignment horizontal="center"/>
    </xf>
    <xf numFmtId="4" fontId="1" fillId="0" borderId="18" xfId="0" applyNumberFormat="1" applyFont="1" applyBorder="1" applyAlignment="1">
      <alignment horizontal="right"/>
    </xf>
    <xf numFmtId="4" fontId="1" fillId="0" borderId="19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indent="1"/>
    </xf>
    <xf numFmtId="0" fontId="1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41" xfId="0" applyFont="1" applyBorder="1" applyAlignment="1">
      <alignment horizontal="right" vertical="center"/>
    </xf>
    <xf numFmtId="164" fontId="8" fillId="0" borderId="27" xfId="0" applyNumberFormat="1" applyFont="1" applyBorder="1" applyAlignment="1">
      <alignment horizontal="center" vertical="center"/>
    </xf>
    <xf numFmtId="164" fontId="8" fillId="0" borderId="36" xfId="0" applyNumberFormat="1" applyFont="1" applyBorder="1" applyAlignment="1">
      <alignment horizontal="center" vertical="center"/>
    </xf>
    <xf numFmtId="164" fontId="8" fillId="0" borderId="25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44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4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5" xfId="2" applyFont="1" applyBorder="1" applyAlignment="1">
      <alignment horizontal="center" vertical="top"/>
    </xf>
    <xf numFmtId="0" fontId="1" fillId="0" borderId="23" xfId="2" applyFont="1" applyBorder="1" applyAlignment="1">
      <alignment horizontal="center" vertical="top"/>
    </xf>
    <xf numFmtId="0" fontId="8" fillId="0" borderId="0" xfId="0" applyFont="1" applyAlignment="1">
      <alignment horizontal="left" wrapText="1"/>
    </xf>
    <xf numFmtId="0" fontId="1" fillId="0" borderId="2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4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23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2" applyFont="1" applyBorder="1" applyAlignment="1">
      <alignment horizontal="right"/>
    </xf>
    <xf numFmtId="0" fontId="1" fillId="0" borderId="23" xfId="2" applyFont="1" applyBorder="1" applyAlignment="1">
      <alignment horizontal="right"/>
    </xf>
    <xf numFmtId="49" fontId="8" fillId="0" borderId="44" xfId="2" applyNumberFormat="1" applyFont="1" applyBorder="1" applyAlignment="1">
      <alignment horizontal="left"/>
    </xf>
    <xf numFmtId="0" fontId="1" fillId="0" borderId="23" xfId="2" applyFont="1" applyBorder="1" applyAlignment="1">
      <alignment horizontal="left"/>
    </xf>
    <xf numFmtId="0" fontId="1" fillId="0" borderId="3" xfId="2" applyFont="1" applyBorder="1" applyAlignment="1">
      <alignment horizontal="left"/>
    </xf>
    <xf numFmtId="49" fontId="1" fillId="0" borderId="24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left" vertical="center" wrapText="1"/>
    </xf>
    <xf numFmtId="164" fontId="1" fillId="0" borderId="24" xfId="0" applyNumberFormat="1" applyFont="1" applyBorder="1" applyAlignment="1">
      <alignment horizontal="center" vertical="center"/>
    </xf>
    <xf numFmtId="0" fontId="1" fillId="0" borderId="24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8" fillId="0" borderId="44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47" xfId="0" applyFont="1" applyBorder="1" applyAlignment="1">
      <alignment horizontal="right" vertical="center"/>
    </xf>
    <xf numFmtId="0" fontId="1" fillId="0" borderId="4" xfId="2" applyFont="1" applyBorder="1" applyAlignment="1">
      <alignment horizontal="center" vertical="center"/>
    </xf>
    <xf numFmtId="0" fontId="1" fillId="0" borderId="44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0" fontId="1" fillId="0" borderId="45" xfId="0" applyFont="1" applyBorder="1" applyAlignment="1">
      <alignment horizontal="left" vertical="center" wrapText="1"/>
    </xf>
    <xf numFmtId="49" fontId="1" fillId="0" borderId="27" xfId="0" applyNumberFormat="1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left" vertical="center" wrapText="1"/>
    </xf>
    <xf numFmtId="49" fontId="1" fillId="0" borderId="34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horizontal="right" vertical="center"/>
    </xf>
    <xf numFmtId="164" fontId="1" fillId="0" borderId="46" xfId="0" applyNumberFormat="1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1" xfId="2" applyFont="1" applyBorder="1" applyAlignment="1">
      <alignment horizontal="center"/>
    </xf>
    <xf numFmtId="0" fontId="8" fillId="0" borderId="16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164" fontId="8" fillId="0" borderId="46" xfId="0" applyNumberFormat="1" applyFont="1" applyBorder="1" applyAlignment="1">
      <alignment horizontal="center" vertical="center"/>
    </xf>
    <xf numFmtId="164" fontId="8" fillId="0" borderId="44" xfId="0" applyNumberFormat="1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49" fontId="1" fillId="0" borderId="1" xfId="2" applyNumberFormat="1" applyFont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Обычный 4" xfId="2" xr:uid="{F4F66DAA-3C6C-4F7A-B9E2-FCCA0C2295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User/Downloads/&#1054;&#1089;&#1086;&#1073;&#1077;&#1085;&#1085;&#1086;&#1089;&#1090;&#1080;%20&#1079;&#1072;&#1087;&#1086;&#1083;&#1085;&#1077;&#1085;&#1080;&#1103;%20&#1086;&#1073;&#1086;&#1089;&#1085;&#1086;&#1074;&#1072;&#1085;&#1080;&#1081;%20&#1085;&#1072;%20&#1079;&#1072;&#1082;&#1091;&#1087;&#1082;&#1091;%20&#1082;&#1086;&#1084;&#1084;&#1091;&#1085;&#1072;&#1083;&#1100;&#1085;&#1099;&#1093;%20&#1091;&#1089;&#1083;&#1091;&#1075;.doc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366FF"/>
    <pageSetUpPr fitToPage="1"/>
  </sheetPr>
  <dimension ref="A1:AMJ51"/>
  <sheetViews>
    <sheetView tabSelected="1" topLeftCell="A4" zoomScaleNormal="100" workbookViewId="0">
      <selection activeCell="ER3" sqref="ER3:FV6"/>
    </sheetView>
  </sheetViews>
  <sheetFormatPr defaultColWidth="1.140625" defaultRowHeight="12.75" x14ac:dyDescent="0.2"/>
  <cols>
    <col min="1" max="1024" width="1.140625" style="1"/>
  </cols>
  <sheetData>
    <row r="1" spans="1:196" s="3" customFormat="1" ht="15.75" x14ac:dyDescent="0.25">
      <c r="A1" s="39" t="s">
        <v>38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</row>
    <row r="2" spans="1:196" s="3" customFormat="1" ht="15.75" x14ac:dyDescent="0.25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</row>
    <row r="3" spans="1:196" s="17" customFormat="1" ht="13.15" customHeight="1" x14ac:dyDescent="0.2">
      <c r="BR3" s="18" t="s">
        <v>0</v>
      </c>
      <c r="BS3" s="66"/>
      <c r="BT3" s="66"/>
      <c r="BU3" s="66"/>
      <c r="CU3" s="18" t="s">
        <v>1</v>
      </c>
      <c r="CV3" s="66"/>
      <c r="CW3" s="66"/>
      <c r="CX3" s="66"/>
      <c r="DB3" s="18" t="s">
        <v>2</v>
      </c>
      <c r="DC3" s="66"/>
      <c r="DD3" s="66"/>
      <c r="DE3" s="66"/>
      <c r="DF3" s="17" t="s">
        <v>3</v>
      </c>
      <c r="ER3" s="67" t="s">
        <v>87</v>
      </c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</row>
    <row r="4" spans="1:196" s="2" customFormat="1" ht="6" customHeight="1" x14ac:dyDescent="0.25"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</row>
    <row r="5" spans="1:196" ht="15" customHeight="1" x14ac:dyDescent="0.2"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</row>
    <row r="6" spans="1:196" ht="57.6" customHeight="1" x14ac:dyDescent="0.2">
      <c r="BY6" s="4" t="s">
        <v>4</v>
      </c>
      <c r="BZ6" s="40"/>
      <c r="CA6" s="40"/>
      <c r="CB6" s="40"/>
      <c r="CC6" s="41" t="s">
        <v>5</v>
      </c>
      <c r="CD6" s="41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2">
        <v>20</v>
      </c>
      <c r="CS6" s="42"/>
      <c r="CT6" s="42"/>
      <c r="CU6" s="43"/>
      <c r="CV6" s="43"/>
      <c r="CW6" s="43"/>
      <c r="CX6" s="1" t="s">
        <v>6</v>
      </c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</row>
    <row r="7" spans="1:196" ht="15" customHeight="1" x14ac:dyDescent="0.2">
      <c r="A7" s="1" t="s">
        <v>7</v>
      </c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FF7" s="4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</row>
    <row r="8" spans="1:196" ht="15" customHeight="1" x14ac:dyDescent="0.2">
      <c r="A8" s="1" t="s">
        <v>39</v>
      </c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FF8" s="4"/>
      <c r="FH8" s="58"/>
      <c r="FI8" s="58"/>
      <c r="FJ8" s="58"/>
      <c r="FK8" s="58"/>
      <c r="FL8" s="58"/>
      <c r="FM8" s="58"/>
      <c r="FN8" s="58"/>
      <c r="FO8" s="58"/>
      <c r="FP8" s="58"/>
      <c r="FQ8" s="58"/>
      <c r="FR8" s="58"/>
      <c r="FS8" s="58"/>
      <c r="FT8" s="58"/>
      <c r="FU8" s="58"/>
      <c r="FV8" s="58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</row>
    <row r="9" spans="1:196" ht="15" customHeight="1" x14ac:dyDescent="0.2">
      <c r="A9" s="1" t="s">
        <v>8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FF9" s="4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</row>
    <row r="10" spans="1:196" ht="15" customHeight="1" x14ac:dyDescent="0.2">
      <c r="A10" s="1" t="s">
        <v>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FF10" s="4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</row>
    <row r="11" spans="1:196" ht="15" customHeight="1" x14ac:dyDescent="0.2">
      <c r="A11" s="1" t="s">
        <v>11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FF11" s="4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</row>
    <row r="12" spans="1:196" ht="15" customHeight="1" x14ac:dyDescent="0.2">
      <c r="A12" s="1" t="s">
        <v>12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FF12" s="4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</row>
    <row r="13" spans="1:196" ht="15" customHeight="1" x14ac:dyDescent="0.2">
      <c r="A13" s="1" t="s">
        <v>13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FF13" s="4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</row>
    <row r="14" spans="1:196" s="8" customFormat="1" ht="10.5" customHeight="1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59" t="s">
        <v>14</v>
      </c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FF14" s="13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</row>
    <row r="15" spans="1:196" ht="12.75" customHeight="1" x14ac:dyDescent="0.2">
      <c r="A15" s="1" t="s">
        <v>15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1" t="s">
        <v>16</v>
      </c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FF15" s="4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</row>
    <row r="16" spans="1:196" s="2" customFormat="1" ht="6" customHeight="1" x14ac:dyDescent="0.25"/>
    <row r="17" spans="1:178" s="10" customFormat="1" ht="14.25" x14ac:dyDescent="0.2">
      <c r="A17" s="10" t="s">
        <v>40</v>
      </c>
    </row>
    <row r="18" spans="1:178" s="11" customFormat="1" ht="3.95" customHeight="1" x14ac:dyDescent="0.15"/>
    <row r="19" spans="1:178" x14ac:dyDescent="0.2">
      <c r="A19" s="60" t="s">
        <v>18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1" t="s">
        <v>19</v>
      </c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2" t="s">
        <v>20</v>
      </c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3" t="s">
        <v>21</v>
      </c>
      <c r="EW19" s="63"/>
      <c r="EX19" s="63"/>
      <c r="EY19" s="63"/>
      <c r="EZ19" s="63"/>
      <c r="FA19" s="63"/>
      <c r="FB19" s="63"/>
      <c r="FC19" s="63"/>
      <c r="FD19" s="63"/>
      <c r="FE19" s="63"/>
      <c r="FF19" s="63"/>
      <c r="FG19" s="63"/>
      <c r="FH19" s="63"/>
      <c r="FI19" s="63"/>
      <c r="FJ19" s="63"/>
      <c r="FK19" s="63"/>
      <c r="FL19" s="63"/>
      <c r="FM19" s="63"/>
      <c r="FN19" s="63"/>
      <c r="FO19" s="63"/>
      <c r="FP19" s="63"/>
      <c r="FQ19" s="63"/>
      <c r="FR19" s="63"/>
      <c r="FS19" s="63"/>
      <c r="FT19" s="63"/>
      <c r="FU19" s="63"/>
      <c r="FV19" s="63"/>
    </row>
    <row r="20" spans="1:178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3" t="s">
        <v>22</v>
      </c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 t="s">
        <v>82</v>
      </c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 t="s">
        <v>83</v>
      </c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 t="s">
        <v>83</v>
      </c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4" t="s">
        <v>23</v>
      </c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</row>
    <row r="21" spans="1:178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 t="s">
        <v>24</v>
      </c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 t="s">
        <v>25</v>
      </c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7" t="s">
        <v>26</v>
      </c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 t="s">
        <v>27</v>
      </c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</row>
    <row r="22" spans="1:178" ht="13.5" thickBot="1" x14ac:dyDescent="0.25">
      <c r="A22" s="52">
        <v>1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3">
        <v>2</v>
      </c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>
        <v>3</v>
      </c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>
        <v>4</v>
      </c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4">
        <v>5</v>
      </c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>
        <v>6</v>
      </c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</row>
    <row r="23" spans="1:178" ht="13.5" thickBot="1" x14ac:dyDescent="0.25">
      <c r="A23" s="71" t="s">
        <v>46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3"/>
      <c r="BK23" s="68" t="s">
        <v>10</v>
      </c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9">
        <f>Лист2!DB35</f>
        <v>0</v>
      </c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>
        <f>Лист2!DI35</f>
        <v>0</v>
      </c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>
        <f>Лист2!DP35</f>
        <v>0</v>
      </c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</row>
    <row r="24" spans="1:178" ht="13.5" thickBot="1" x14ac:dyDescent="0.25">
      <c r="A24" s="74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6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</row>
    <row r="25" spans="1:178" ht="13.5" thickBot="1" x14ac:dyDescent="0.25">
      <c r="A25" s="74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6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</row>
    <row r="26" spans="1:178" ht="6" customHeight="1" thickBot="1" x14ac:dyDescent="0.25">
      <c r="A26" s="77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9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</row>
    <row r="27" spans="1:178" ht="15.6" customHeight="1" thickBot="1" x14ac:dyDescent="0.25">
      <c r="A27" s="44" t="s">
        <v>42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6"/>
      <c r="BK27" s="47" t="s">
        <v>44</v>
      </c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</row>
    <row r="28" spans="1:178" ht="13.9" customHeight="1" thickBot="1" x14ac:dyDescent="0.25">
      <c r="A28" s="81" t="s">
        <v>43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2" t="s">
        <v>45</v>
      </c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3">
        <f>BV23+BV27</f>
        <v>0</v>
      </c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>
        <f t="shared" ref="CV28" si="0">CV23+CV27</f>
        <v>0</v>
      </c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  <c r="DU28" s="83"/>
      <c r="DV28" s="83">
        <f t="shared" ref="DV28" si="1">DV23+DV27</f>
        <v>0</v>
      </c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3"/>
      <c r="EO28" s="83"/>
      <c r="EP28" s="83"/>
      <c r="EQ28" s="83"/>
      <c r="ER28" s="83"/>
      <c r="ES28" s="83"/>
      <c r="ET28" s="83"/>
      <c r="EU28" s="83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</row>
    <row r="29" spans="1:178" ht="11.4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</row>
    <row r="30" spans="1:178" s="10" customFormat="1" ht="14.25" x14ac:dyDescent="0.2">
      <c r="A30" s="10" t="s">
        <v>41</v>
      </c>
    </row>
    <row r="31" spans="1:178" s="11" customFormat="1" ht="3.95" customHeight="1" x14ac:dyDescent="0.15"/>
    <row r="32" spans="1:178" x14ac:dyDescent="0.2">
      <c r="A32" s="60" t="s">
        <v>18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1" t="s">
        <v>19</v>
      </c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2" t="s">
        <v>20</v>
      </c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80"/>
    </row>
    <row r="33" spans="1:178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3" t="s">
        <v>28</v>
      </c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63" t="s">
        <v>83</v>
      </c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/>
      <c r="DC33" s="63"/>
      <c r="DD33" s="63"/>
      <c r="DE33" s="63" t="s">
        <v>86</v>
      </c>
      <c r="DF33" s="63"/>
      <c r="DG33" s="63"/>
      <c r="DH33" s="63"/>
      <c r="DI33" s="63"/>
      <c r="DJ33" s="63"/>
      <c r="DK33" s="63"/>
      <c r="DL33" s="63"/>
      <c r="DM33" s="63"/>
      <c r="DN33" s="63"/>
      <c r="DO33" s="63"/>
      <c r="DP33" s="63"/>
      <c r="DQ33" s="63"/>
      <c r="DR33" s="63"/>
      <c r="DS33" s="63"/>
      <c r="DT33" s="63"/>
      <c r="DU33" s="63"/>
      <c r="DV33" s="63"/>
      <c r="DW33" s="63"/>
      <c r="DX33" s="63"/>
      <c r="DY33" s="63"/>
      <c r="DZ33" s="63"/>
      <c r="EA33" s="63"/>
      <c r="EB33" s="63"/>
      <c r="EC33" s="63"/>
      <c r="ED33" s="63"/>
      <c r="EE33" s="63"/>
      <c r="EF33" s="63"/>
      <c r="EG33" s="63"/>
      <c r="EH33" s="63"/>
      <c r="EI33" s="63"/>
      <c r="EJ33" s="63"/>
      <c r="EK33" s="63"/>
      <c r="EL33" s="63"/>
      <c r="EM33" s="63"/>
      <c r="EN33" s="63" t="s">
        <v>86</v>
      </c>
      <c r="EO33" s="63"/>
      <c r="EP33" s="63"/>
      <c r="EQ33" s="63"/>
      <c r="ER33" s="63"/>
      <c r="ES33" s="63"/>
      <c r="ET33" s="63"/>
      <c r="EU33" s="63"/>
      <c r="EV33" s="63"/>
      <c r="EW33" s="63"/>
      <c r="EX33" s="63"/>
      <c r="EY33" s="63"/>
      <c r="EZ33" s="63"/>
      <c r="FA33" s="63"/>
      <c r="FB33" s="63"/>
      <c r="FC33" s="63"/>
      <c r="FD33" s="63"/>
      <c r="FE33" s="63"/>
      <c r="FF33" s="63"/>
      <c r="FG33" s="63"/>
      <c r="FH33" s="63"/>
      <c r="FI33" s="63"/>
      <c r="FJ33" s="63"/>
      <c r="FK33" s="63"/>
      <c r="FL33" s="63"/>
      <c r="FM33" s="63"/>
      <c r="FN33" s="63"/>
      <c r="FO33" s="63"/>
      <c r="FP33" s="63"/>
      <c r="FQ33" s="63"/>
      <c r="FR33" s="63"/>
      <c r="FS33" s="63"/>
      <c r="FT33" s="63"/>
      <c r="FU33" s="63"/>
      <c r="FV33" s="61"/>
    </row>
    <row r="34" spans="1:178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7" t="s">
        <v>24</v>
      </c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 t="s">
        <v>25</v>
      </c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 t="s">
        <v>26</v>
      </c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6"/>
    </row>
    <row r="35" spans="1:178" ht="13.5" thickBot="1" x14ac:dyDescent="0.25">
      <c r="A35" s="60">
        <v>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1">
        <v>2</v>
      </c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3">
        <v>3</v>
      </c>
      <c r="BW35" s="63"/>
      <c r="BX35" s="63"/>
      <c r="BY35" s="63"/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3"/>
      <c r="CL35" s="63"/>
      <c r="CM35" s="63"/>
      <c r="CN35" s="63"/>
      <c r="CO35" s="63"/>
      <c r="CP35" s="63"/>
      <c r="CQ35" s="63"/>
      <c r="CR35" s="63"/>
      <c r="CS35" s="63"/>
      <c r="CT35" s="63"/>
      <c r="CU35" s="63"/>
      <c r="CV35" s="63"/>
      <c r="CW35" s="63"/>
      <c r="CX35" s="63"/>
      <c r="CY35" s="63"/>
      <c r="CZ35" s="63"/>
      <c r="DA35" s="63"/>
      <c r="DB35" s="63"/>
      <c r="DC35" s="63"/>
      <c r="DD35" s="63"/>
      <c r="DE35" s="63">
        <v>4</v>
      </c>
      <c r="DF35" s="63"/>
      <c r="DG35" s="63"/>
      <c r="DH35" s="63"/>
      <c r="DI35" s="63"/>
      <c r="DJ35" s="63"/>
      <c r="DK35" s="63"/>
      <c r="DL35" s="63"/>
      <c r="DM35" s="63"/>
      <c r="DN35" s="63"/>
      <c r="DO35" s="63"/>
      <c r="DP35" s="63"/>
      <c r="DQ35" s="63"/>
      <c r="DR35" s="63"/>
      <c r="DS35" s="63"/>
      <c r="DT35" s="63"/>
      <c r="DU35" s="63"/>
      <c r="DV35" s="63"/>
      <c r="DW35" s="63"/>
      <c r="DX35" s="63"/>
      <c r="DY35" s="63"/>
      <c r="DZ35" s="63"/>
      <c r="EA35" s="63"/>
      <c r="EB35" s="63"/>
      <c r="EC35" s="63"/>
      <c r="ED35" s="63"/>
      <c r="EE35" s="63"/>
      <c r="EF35" s="63"/>
      <c r="EG35" s="63"/>
      <c r="EH35" s="63"/>
      <c r="EI35" s="63"/>
      <c r="EJ35" s="63"/>
      <c r="EK35" s="63"/>
      <c r="EL35" s="63"/>
      <c r="EM35" s="63"/>
      <c r="EN35" s="91">
        <v>5</v>
      </c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2"/>
    </row>
    <row r="36" spans="1:178" x14ac:dyDescent="0.2">
      <c r="A36" s="93" t="s">
        <v>29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5"/>
      <c r="BK36" s="96" t="s">
        <v>30</v>
      </c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7">
        <f>BV28</f>
        <v>0</v>
      </c>
      <c r="BW36" s="97"/>
      <c r="BX36" s="97"/>
      <c r="BY36" s="97"/>
      <c r="BZ36" s="97"/>
      <c r="CA36" s="97"/>
      <c r="CB36" s="97"/>
      <c r="CC36" s="97"/>
      <c r="CD36" s="97"/>
      <c r="CE36" s="97"/>
      <c r="CF36" s="97"/>
      <c r="CG36" s="97"/>
      <c r="CH36" s="97"/>
      <c r="CI36" s="97"/>
      <c r="CJ36" s="97"/>
      <c r="CK36" s="97"/>
      <c r="CL36" s="97"/>
      <c r="CM36" s="97"/>
      <c r="CN36" s="97"/>
      <c r="CO36" s="97"/>
      <c r="CP36" s="97"/>
      <c r="CQ36" s="97"/>
      <c r="CR36" s="97"/>
      <c r="CS36" s="97"/>
      <c r="CT36" s="97"/>
      <c r="CU36" s="97"/>
      <c r="CV36" s="97"/>
      <c r="CW36" s="97"/>
      <c r="CX36" s="97"/>
      <c r="CY36" s="97"/>
      <c r="CZ36" s="97"/>
      <c r="DA36" s="97"/>
      <c r="DB36" s="97"/>
      <c r="DC36" s="97"/>
      <c r="DD36" s="97"/>
      <c r="DE36" s="97">
        <f>CV28</f>
        <v>0</v>
      </c>
      <c r="DF36" s="97"/>
      <c r="DG36" s="97"/>
      <c r="DH36" s="97"/>
      <c r="DI36" s="97"/>
      <c r="DJ36" s="97"/>
      <c r="DK36" s="97"/>
      <c r="DL36" s="97"/>
      <c r="DM36" s="97"/>
      <c r="DN36" s="97"/>
      <c r="DO36" s="97"/>
      <c r="DP36" s="97"/>
      <c r="DQ36" s="97"/>
      <c r="DR36" s="97"/>
      <c r="DS36" s="97"/>
      <c r="DT36" s="97"/>
      <c r="DU36" s="97"/>
      <c r="DV36" s="97"/>
      <c r="DW36" s="97"/>
      <c r="DX36" s="97"/>
      <c r="DY36" s="97"/>
      <c r="DZ36" s="97"/>
      <c r="EA36" s="97"/>
      <c r="EB36" s="97"/>
      <c r="EC36" s="97"/>
      <c r="ED36" s="97"/>
      <c r="EE36" s="97"/>
      <c r="EF36" s="97"/>
      <c r="EG36" s="97"/>
      <c r="EH36" s="97"/>
      <c r="EI36" s="97"/>
      <c r="EJ36" s="97"/>
      <c r="EK36" s="97"/>
      <c r="EL36" s="97"/>
      <c r="EM36" s="97"/>
      <c r="EN36" s="98">
        <f>DV28</f>
        <v>0</v>
      </c>
      <c r="EO36" s="98"/>
      <c r="EP36" s="98"/>
      <c r="EQ36" s="98"/>
      <c r="ER36" s="98"/>
      <c r="ES36" s="98"/>
      <c r="ET36" s="98"/>
      <c r="EU36" s="98"/>
      <c r="EV36" s="98"/>
      <c r="EW36" s="98"/>
      <c r="EX36" s="98"/>
      <c r="EY36" s="98"/>
      <c r="EZ36" s="98"/>
      <c r="FA36" s="98"/>
      <c r="FB36" s="98"/>
      <c r="FC36" s="98"/>
      <c r="FD36" s="98"/>
      <c r="FE36" s="98"/>
      <c r="FF36" s="98"/>
      <c r="FG36" s="98"/>
      <c r="FH36" s="98"/>
      <c r="FI36" s="98"/>
      <c r="FJ36" s="98"/>
      <c r="FK36" s="98"/>
      <c r="FL36" s="98"/>
      <c r="FM36" s="98"/>
      <c r="FN36" s="98"/>
      <c r="FO36" s="98"/>
      <c r="FP36" s="98"/>
      <c r="FQ36" s="98"/>
      <c r="FR36" s="98"/>
      <c r="FS36" s="98"/>
      <c r="FT36" s="98"/>
      <c r="FU36" s="98"/>
      <c r="FV36" s="98"/>
    </row>
    <row r="37" spans="1:178" ht="13.5" thickBot="1" x14ac:dyDescent="0.25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7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9"/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89"/>
      <c r="DR37" s="89"/>
      <c r="DS37" s="89"/>
      <c r="DT37" s="89"/>
      <c r="DU37" s="89"/>
      <c r="DV37" s="89"/>
      <c r="DW37" s="89"/>
      <c r="DX37" s="89"/>
      <c r="DY37" s="89"/>
      <c r="DZ37" s="89"/>
      <c r="EA37" s="89"/>
      <c r="EB37" s="89"/>
      <c r="EC37" s="89"/>
      <c r="ED37" s="89"/>
      <c r="EE37" s="89"/>
      <c r="EF37" s="89"/>
      <c r="EG37" s="89"/>
      <c r="EH37" s="89"/>
      <c r="EI37" s="89"/>
      <c r="EJ37" s="89"/>
      <c r="EK37" s="89"/>
      <c r="EL37" s="89"/>
      <c r="EM37" s="89"/>
      <c r="EN37" s="90"/>
      <c r="EO37" s="90"/>
      <c r="EP37" s="90"/>
      <c r="EQ37" s="90"/>
      <c r="ER37" s="90"/>
      <c r="ES37" s="90"/>
      <c r="ET37" s="90"/>
      <c r="EU37" s="90"/>
      <c r="EV37" s="90"/>
      <c r="EW37" s="90"/>
      <c r="EX37" s="90"/>
      <c r="EY37" s="90"/>
      <c r="EZ37" s="90"/>
      <c r="FA37" s="90"/>
      <c r="FB37" s="90"/>
      <c r="FC37" s="90"/>
      <c r="FD37" s="90"/>
      <c r="FE37" s="90"/>
      <c r="FF37" s="90"/>
      <c r="FG37" s="90"/>
      <c r="FH37" s="90"/>
      <c r="FI37" s="90"/>
      <c r="FJ37" s="90"/>
      <c r="FK37" s="90"/>
      <c r="FL37" s="90"/>
      <c r="FM37" s="90"/>
      <c r="FN37" s="90"/>
      <c r="FO37" s="90"/>
      <c r="FP37" s="90"/>
      <c r="FQ37" s="90"/>
      <c r="FR37" s="90"/>
      <c r="FS37" s="90"/>
      <c r="FT37" s="90"/>
      <c r="FU37" s="90"/>
      <c r="FV37" s="90"/>
    </row>
    <row r="38" spans="1:178" ht="6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</row>
    <row r="39" spans="1:178" s="10" customFormat="1" ht="14.25" x14ac:dyDescent="0.2"/>
    <row r="40" spans="1:178" s="10" customFormat="1" ht="14.25" x14ac:dyDescent="0.2"/>
    <row r="41" spans="1:178" s="11" customFormat="1" ht="3.95" customHeight="1" x14ac:dyDescent="0.15"/>
    <row r="42" spans="1:178" x14ac:dyDescent="0.2">
      <c r="A42" s="99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99"/>
      <c r="BM42" s="99"/>
      <c r="BN42" s="99"/>
      <c r="BO42" s="99"/>
      <c r="BP42" s="99"/>
      <c r="BQ42" s="99"/>
      <c r="BR42" s="99"/>
      <c r="BS42" s="99"/>
      <c r="BT42" s="99"/>
      <c r="BU42" s="99"/>
      <c r="BV42" s="99"/>
      <c r="BW42" s="99"/>
      <c r="BX42" s="99"/>
      <c r="BY42" s="99"/>
      <c r="BZ42" s="99"/>
      <c r="CA42" s="99"/>
      <c r="CB42" s="99"/>
      <c r="CC42" s="99"/>
      <c r="CD42" s="99"/>
      <c r="CE42" s="99"/>
      <c r="CF42" s="99"/>
      <c r="CG42" s="99"/>
      <c r="CH42" s="99"/>
      <c r="CI42" s="99"/>
      <c r="CJ42" s="99"/>
      <c r="CK42" s="99"/>
      <c r="CL42" s="99"/>
      <c r="CM42" s="99"/>
      <c r="CN42" s="99"/>
      <c r="CO42" s="99"/>
      <c r="CP42" s="99"/>
      <c r="CQ42" s="99"/>
      <c r="CR42" s="99"/>
      <c r="CS42" s="99"/>
      <c r="CT42" s="99"/>
      <c r="CU42" s="99"/>
      <c r="CV42" s="99"/>
      <c r="CW42" s="99"/>
      <c r="CX42" s="99"/>
      <c r="CY42" s="99"/>
      <c r="CZ42" s="99"/>
      <c r="DA42" s="99"/>
      <c r="DB42" s="99"/>
      <c r="DC42" s="99"/>
      <c r="DD42" s="99"/>
      <c r="DE42" s="99"/>
      <c r="DF42" s="99"/>
      <c r="DG42" s="99"/>
      <c r="DH42" s="99"/>
      <c r="DI42" s="99"/>
      <c r="DJ42" s="99"/>
      <c r="DK42" s="99"/>
      <c r="DL42" s="99"/>
      <c r="DM42" s="99"/>
      <c r="DN42" s="99"/>
      <c r="DO42" s="99"/>
      <c r="DP42" s="99"/>
      <c r="DQ42" s="99"/>
      <c r="DR42" s="99"/>
      <c r="DS42" s="99"/>
      <c r="DT42" s="99"/>
      <c r="DU42" s="99"/>
      <c r="DV42" s="99"/>
      <c r="DW42" s="99"/>
      <c r="DX42" s="99"/>
      <c r="DY42" s="99"/>
      <c r="DZ42" s="99"/>
      <c r="EA42" s="99"/>
      <c r="EB42" s="99"/>
      <c r="EC42" s="99"/>
      <c r="ED42" s="99"/>
      <c r="EE42" s="99"/>
      <c r="EF42" s="99"/>
      <c r="EG42" s="99"/>
      <c r="EH42" s="99"/>
      <c r="EI42" s="99"/>
      <c r="EJ42" s="99"/>
      <c r="EK42" s="99"/>
      <c r="EL42" s="99"/>
      <c r="EM42" s="99"/>
      <c r="EN42" s="99"/>
      <c r="EO42" s="99"/>
      <c r="EP42" s="99"/>
      <c r="EQ42" s="99"/>
      <c r="ER42" s="99"/>
      <c r="ES42" s="99"/>
      <c r="ET42" s="99"/>
      <c r="EU42" s="99"/>
      <c r="EV42" s="99"/>
      <c r="EW42" s="99"/>
      <c r="EX42" s="99"/>
      <c r="EY42" s="99"/>
      <c r="EZ42" s="99"/>
      <c r="FA42" s="99"/>
      <c r="FB42" s="99"/>
      <c r="FC42" s="99"/>
      <c r="FD42" s="99"/>
      <c r="FE42" s="99"/>
      <c r="FF42" s="99"/>
      <c r="FG42" s="99"/>
      <c r="FH42" s="99"/>
      <c r="FI42" s="99"/>
      <c r="FJ42" s="99"/>
      <c r="FK42" s="99"/>
      <c r="FL42" s="99"/>
      <c r="FM42" s="99"/>
      <c r="FN42" s="99"/>
      <c r="FO42" s="99"/>
      <c r="FP42" s="99"/>
      <c r="FQ42" s="99"/>
      <c r="FR42" s="99"/>
      <c r="FS42" s="99"/>
      <c r="FT42" s="99"/>
      <c r="FU42" s="99"/>
      <c r="FV42" s="99"/>
    </row>
    <row r="43" spans="1:178" x14ac:dyDescent="0.2">
      <c r="A43" s="99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9"/>
      <c r="BS43" s="99"/>
      <c r="BT43" s="99"/>
      <c r="BU43" s="99"/>
      <c r="BV43" s="99"/>
      <c r="BW43" s="99"/>
      <c r="BX43" s="99"/>
      <c r="BY43" s="99"/>
      <c r="BZ43" s="99"/>
      <c r="CA43" s="99"/>
      <c r="CB43" s="99"/>
      <c r="CC43" s="99"/>
      <c r="CD43" s="99"/>
      <c r="CE43" s="99"/>
      <c r="CF43" s="99"/>
      <c r="CG43" s="99"/>
      <c r="CH43" s="99"/>
      <c r="CI43" s="99"/>
      <c r="CJ43" s="99"/>
      <c r="CK43" s="99"/>
      <c r="CL43" s="99"/>
      <c r="CM43" s="99"/>
      <c r="CN43" s="99"/>
      <c r="CO43" s="99"/>
      <c r="CP43" s="99"/>
      <c r="CQ43" s="99"/>
      <c r="CR43" s="99"/>
      <c r="CS43" s="99"/>
      <c r="CT43" s="99"/>
      <c r="CU43" s="99"/>
      <c r="CV43" s="99"/>
      <c r="CW43" s="99"/>
      <c r="CX43" s="99"/>
      <c r="CY43" s="99"/>
      <c r="CZ43" s="99"/>
      <c r="DA43" s="99"/>
      <c r="DB43" s="99"/>
      <c r="DC43" s="99"/>
      <c r="DD43" s="99"/>
      <c r="DE43" s="99"/>
      <c r="DF43" s="99"/>
      <c r="DG43" s="99"/>
      <c r="DH43" s="99"/>
      <c r="DI43" s="99"/>
      <c r="DJ43" s="99"/>
      <c r="DK43" s="99"/>
      <c r="DL43" s="99"/>
      <c r="DM43" s="99"/>
      <c r="DN43" s="99"/>
      <c r="DO43" s="99"/>
      <c r="DP43" s="99"/>
      <c r="DQ43" s="99"/>
      <c r="DR43" s="99"/>
      <c r="DS43" s="99"/>
      <c r="DT43" s="99"/>
      <c r="DU43" s="99"/>
      <c r="DV43" s="99"/>
      <c r="DW43" s="99"/>
      <c r="DX43" s="99"/>
      <c r="DY43" s="99"/>
      <c r="DZ43" s="99"/>
      <c r="EA43" s="99"/>
      <c r="EB43" s="99"/>
      <c r="EC43" s="99"/>
      <c r="ED43" s="99"/>
      <c r="EE43" s="99"/>
      <c r="EF43" s="99"/>
      <c r="EG43" s="99"/>
      <c r="EH43" s="99"/>
      <c r="EI43" s="99"/>
      <c r="EJ43" s="99"/>
      <c r="EK43" s="99"/>
      <c r="EL43" s="99"/>
      <c r="EM43" s="99"/>
      <c r="EN43" s="99"/>
      <c r="EO43" s="99"/>
      <c r="EP43" s="99"/>
      <c r="EQ43" s="99"/>
      <c r="ER43" s="99"/>
      <c r="ES43" s="99"/>
      <c r="ET43" s="99"/>
      <c r="EU43" s="99"/>
      <c r="EV43" s="99"/>
      <c r="EW43" s="99"/>
      <c r="EX43" s="99"/>
      <c r="EY43" s="99"/>
      <c r="EZ43" s="99"/>
      <c r="FA43" s="99"/>
      <c r="FB43" s="99"/>
      <c r="FC43" s="99"/>
      <c r="FD43" s="99"/>
      <c r="FE43" s="99"/>
      <c r="FF43" s="99"/>
      <c r="FG43" s="99"/>
      <c r="FH43" s="99"/>
      <c r="FI43" s="99"/>
      <c r="FJ43" s="99"/>
      <c r="FK43" s="99"/>
      <c r="FL43" s="99"/>
      <c r="FM43" s="99"/>
      <c r="FN43" s="99"/>
      <c r="FO43" s="99"/>
      <c r="FP43" s="99"/>
      <c r="FQ43" s="99"/>
      <c r="FR43" s="99"/>
      <c r="FS43" s="99"/>
      <c r="FT43" s="99"/>
      <c r="FU43" s="99"/>
      <c r="FV43" s="99"/>
    </row>
    <row r="44" spans="1:178" x14ac:dyDescent="0.2">
      <c r="A44" s="99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99"/>
      <c r="BQ44" s="99"/>
      <c r="BR44" s="99"/>
      <c r="BS44" s="99"/>
      <c r="BT44" s="99"/>
      <c r="BU44" s="99"/>
      <c r="BV44" s="99"/>
      <c r="BW44" s="99"/>
      <c r="BX44" s="99"/>
      <c r="BY44" s="99"/>
      <c r="BZ44" s="99"/>
      <c r="CA44" s="99"/>
      <c r="CB44" s="99"/>
      <c r="CC44" s="99"/>
      <c r="CD44" s="99"/>
      <c r="CE44" s="99"/>
      <c r="CF44" s="99"/>
      <c r="CG44" s="99"/>
      <c r="CH44" s="99"/>
      <c r="CI44" s="99"/>
      <c r="CJ44" s="99"/>
      <c r="CK44" s="99"/>
      <c r="CL44" s="99"/>
      <c r="CM44" s="99"/>
      <c r="CN44" s="99"/>
      <c r="CO44" s="99"/>
      <c r="CP44" s="99"/>
      <c r="CQ44" s="99"/>
      <c r="CR44" s="99"/>
      <c r="CS44" s="99"/>
      <c r="CT44" s="99"/>
      <c r="CU44" s="99"/>
      <c r="CV44" s="99"/>
      <c r="CW44" s="99"/>
      <c r="CX44" s="99"/>
      <c r="CY44" s="99"/>
      <c r="CZ44" s="99"/>
      <c r="DA44" s="99"/>
      <c r="DB44" s="99"/>
      <c r="DC44" s="99"/>
      <c r="DD44" s="99"/>
      <c r="DE44" s="99"/>
      <c r="DF44" s="99"/>
      <c r="DG44" s="99"/>
      <c r="DH44" s="99"/>
      <c r="DI44" s="99"/>
      <c r="DJ44" s="99"/>
      <c r="DK44" s="99"/>
      <c r="DL44" s="99"/>
      <c r="DM44" s="99"/>
      <c r="DN44" s="99"/>
      <c r="DO44" s="99"/>
      <c r="DP44" s="99"/>
      <c r="DQ44" s="99"/>
      <c r="DR44" s="99"/>
      <c r="DS44" s="99"/>
      <c r="DT44" s="99"/>
      <c r="DU44" s="99"/>
      <c r="DV44" s="99"/>
      <c r="DW44" s="99"/>
      <c r="DX44" s="99"/>
      <c r="DY44" s="99"/>
      <c r="DZ44" s="99"/>
      <c r="EA44" s="99"/>
      <c r="EB44" s="99"/>
      <c r="EC44" s="99"/>
      <c r="ED44" s="99"/>
      <c r="EE44" s="99"/>
      <c r="EF44" s="99"/>
      <c r="EG44" s="99"/>
      <c r="EH44" s="99"/>
      <c r="EI44" s="99"/>
      <c r="EJ44" s="99"/>
      <c r="EK44" s="99"/>
      <c r="EL44" s="99"/>
      <c r="EM44" s="99"/>
      <c r="EN44" s="99"/>
      <c r="EO44" s="99"/>
      <c r="EP44" s="99"/>
      <c r="EQ44" s="99"/>
      <c r="ER44" s="99"/>
      <c r="ES44" s="99"/>
      <c r="ET44" s="99"/>
      <c r="EU44" s="99"/>
      <c r="EV44" s="99"/>
      <c r="EW44" s="99"/>
      <c r="EX44" s="99"/>
      <c r="EY44" s="99"/>
      <c r="EZ44" s="99"/>
      <c r="FA44" s="99"/>
      <c r="FB44" s="99"/>
      <c r="FC44" s="99"/>
      <c r="FD44" s="99"/>
      <c r="FE44" s="99"/>
      <c r="FF44" s="99"/>
      <c r="FG44" s="99"/>
      <c r="FH44" s="99"/>
      <c r="FI44" s="99"/>
      <c r="FJ44" s="99"/>
      <c r="FK44" s="99"/>
      <c r="FL44" s="99"/>
      <c r="FM44" s="99"/>
      <c r="FN44" s="99"/>
      <c r="FO44" s="99"/>
      <c r="FP44" s="99"/>
      <c r="FQ44" s="99"/>
      <c r="FR44" s="99"/>
      <c r="FS44" s="99"/>
      <c r="FT44" s="99"/>
      <c r="FU44" s="99"/>
      <c r="FV44" s="99"/>
    </row>
    <row r="45" spans="1:178" x14ac:dyDescent="0.2">
      <c r="A45" s="99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99"/>
      <c r="BT45" s="99"/>
      <c r="BU45" s="99"/>
      <c r="BV45" s="99"/>
      <c r="BW45" s="99"/>
      <c r="BX45" s="99"/>
      <c r="BY45" s="99"/>
      <c r="BZ45" s="99"/>
      <c r="CA45" s="99"/>
      <c r="CB45" s="99"/>
      <c r="CC45" s="99"/>
      <c r="CD45" s="99"/>
      <c r="CE45" s="99"/>
      <c r="CF45" s="99"/>
      <c r="CG45" s="99"/>
      <c r="CH45" s="99"/>
      <c r="CI45" s="99"/>
      <c r="CJ45" s="99"/>
      <c r="CK45" s="99"/>
      <c r="CL45" s="99"/>
      <c r="CM45" s="99"/>
      <c r="CN45" s="99"/>
      <c r="CO45" s="99"/>
      <c r="CP45" s="99"/>
      <c r="CQ45" s="99"/>
      <c r="CR45" s="99"/>
      <c r="CS45" s="99"/>
      <c r="CT45" s="99"/>
      <c r="CU45" s="99"/>
      <c r="CV45" s="99"/>
      <c r="CW45" s="99"/>
      <c r="CX45" s="99"/>
      <c r="CY45" s="99"/>
      <c r="CZ45" s="99"/>
      <c r="DA45" s="99"/>
      <c r="DB45" s="99"/>
      <c r="DC45" s="99"/>
      <c r="DD45" s="99"/>
      <c r="DE45" s="99"/>
      <c r="DF45" s="99"/>
      <c r="DG45" s="99"/>
      <c r="DH45" s="99"/>
      <c r="DI45" s="99"/>
      <c r="DJ45" s="99"/>
      <c r="DK45" s="99"/>
      <c r="DL45" s="99"/>
      <c r="DM45" s="99"/>
      <c r="DN45" s="99"/>
      <c r="DO45" s="99"/>
      <c r="DP45" s="99"/>
      <c r="DQ45" s="99"/>
      <c r="DR45" s="99"/>
      <c r="DS45" s="99"/>
      <c r="DT45" s="99"/>
      <c r="DU45" s="99"/>
      <c r="DV45" s="99"/>
      <c r="DW45" s="99"/>
      <c r="DX45" s="99"/>
      <c r="DY45" s="99"/>
      <c r="DZ45" s="99"/>
      <c r="EA45" s="99"/>
      <c r="EB45" s="99"/>
      <c r="EC45" s="99"/>
      <c r="ED45" s="99"/>
      <c r="EE45" s="99"/>
      <c r="EF45" s="99"/>
      <c r="EG45" s="99"/>
      <c r="EH45" s="99"/>
      <c r="EI45" s="99"/>
      <c r="EJ45" s="99"/>
      <c r="EK45" s="99"/>
      <c r="EL45" s="99"/>
      <c r="EM45" s="99"/>
      <c r="EN45" s="99"/>
      <c r="EO45" s="99"/>
      <c r="EP45" s="99"/>
      <c r="EQ45" s="99"/>
      <c r="ER45" s="99"/>
      <c r="ES45" s="99"/>
      <c r="ET45" s="99"/>
      <c r="EU45" s="99"/>
      <c r="EV45" s="99"/>
      <c r="EW45" s="99"/>
      <c r="EX45" s="99"/>
      <c r="EY45" s="99"/>
      <c r="EZ45" s="99"/>
      <c r="FA45" s="99"/>
      <c r="FB45" s="99"/>
      <c r="FC45" s="99"/>
      <c r="FD45" s="99"/>
      <c r="FE45" s="99"/>
      <c r="FF45" s="99"/>
      <c r="FG45" s="99"/>
      <c r="FH45" s="99"/>
      <c r="FI45" s="99"/>
      <c r="FJ45" s="99"/>
      <c r="FK45" s="99"/>
      <c r="FL45" s="99"/>
      <c r="FM45" s="99"/>
      <c r="FN45" s="99"/>
      <c r="FO45" s="99"/>
      <c r="FP45" s="99"/>
      <c r="FQ45" s="99"/>
      <c r="FR45" s="99"/>
      <c r="FS45" s="99"/>
      <c r="FT45" s="99"/>
      <c r="FU45" s="99"/>
      <c r="FV45" s="99"/>
    </row>
    <row r="46" spans="1:178" x14ac:dyDescent="0.2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  <c r="CU46" s="101"/>
      <c r="CV46" s="101"/>
      <c r="CW46" s="101"/>
      <c r="CX46" s="101"/>
      <c r="CY46" s="101"/>
      <c r="CZ46" s="101"/>
      <c r="DA46" s="101"/>
      <c r="DB46" s="101"/>
      <c r="DC46" s="101"/>
      <c r="DD46" s="101"/>
      <c r="DE46" s="101"/>
      <c r="DF46" s="101"/>
      <c r="DG46" s="101"/>
      <c r="DH46" s="101"/>
      <c r="DI46" s="101"/>
      <c r="DJ46" s="101"/>
      <c r="DK46" s="101"/>
      <c r="DL46" s="101"/>
      <c r="DM46" s="101"/>
      <c r="DN46" s="101"/>
      <c r="DO46" s="101"/>
      <c r="DP46" s="101"/>
      <c r="DQ46" s="101"/>
      <c r="DR46" s="101"/>
      <c r="DS46" s="101"/>
      <c r="DT46" s="101"/>
      <c r="DU46" s="101"/>
      <c r="DV46" s="101"/>
      <c r="DW46" s="101"/>
      <c r="DX46" s="101"/>
      <c r="DY46" s="101"/>
      <c r="DZ46" s="101"/>
      <c r="EA46" s="101"/>
      <c r="EB46" s="101"/>
      <c r="EC46" s="101"/>
      <c r="ED46" s="101"/>
      <c r="EE46" s="101"/>
      <c r="EF46" s="101"/>
      <c r="EG46" s="101"/>
      <c r="EH46" s="101"/>
      <c r="EI46" s="101"/>
      <c r="EJ46" s="101"/>
      <c r="EK46" s="101"/>
      <c r="EL46" s="101"/>
      <c r="EM46" s="101"/>
      <c r="EN46" s="101"/>
      <c r="EO46" s="101"/>
      <c r="EP46" s="101"/>
      <c r="EQ46" s="101"/>
      <c r="ER46" s="101"/>
      <c r="ES46" s="101"/>
      <c r="ET46" s="101"/>
      <c r="EU46" s="101"/>
      <c r="EV46" s="101"/>
      <c r="EW46" s="101"/>
      <c r="EX46" s="101"/>
      <c r="EY46" s="101"/>
      <c r="EZ46" s="101"/>
      <c r="FA46" s="101"/>
      <c r="FB46" s="101"/>
      <c r="FC46" s="101"/>
      <c r="FD46" s="101"/>
      <c r="FE46" s="101"/>
      <c r="FF46" s="101"/>
      <c r="FG46" s="101"/>
      <c r="FH46" s="101"/>
      <c r="FI46" s="101"/>
      <c r="FJ46" s="101"/>
      <c r="FK46" s="101"/>
      <c r="FL46" s="101"/>
      <c r="FM46" s="101"/>
      <c r="FN46" s="101"/>
      <c r="FO46" s="101"/>
      <c r="FP46" s="101"/>
      <c r="FQ46" s="101"/>
      <c r="FR46" s="101"/>
      <c r="FS46" s="101"/>
      <c r="FT46" s="101"/>
      <c r="FU46" s="101"/>
      <c r="FV46" s="101"/>
    </row>
    <row r="47" spans="1:178" x14ac:dyDescent="0.2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0"/>
      <c r="BJ47" s="100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  <c r="CU47" s="101"/>
      <c r="CV47" s="101"/>
      <c r="CW47" s="101"/>
      <c r="CX47" s="101"/>
      <c r="CY47" s="101"/>
      <c r="CZ47" s="101"/>
      <c r="DA47" s="101"/>
      <c r="DB47" s="101"/>
      <c r="DC47" s="101"/>
      <c r="DD47" s="101"/>
      <c r="DE47" s="101"/>
      <c r="DF47" s="101"/>
      <c r="DG47" s="101"/>
      <c r="DH47" s="101"/>
      <c r="DI47" s="101"/>
      <c r="DJ47" s="101"/>
      <c r="DK47" s="101"/>
      <c r="DL47" s="101"/>
      <c r="DM47" s="101"/>
      <c r="DN47" s="101"/>
      <c r="DO47" s="101"/>
      <c r="DP47" s="101"/>
      <c r="DQ47" s="101"/>
      <c r="DR47" s="101"/>
      <c r="DS47" s="101"/>
      <c r="DT47" s="101"/>
      <c r="DU47" s="101"/>
      <c r="DV47" s="101"/>
      <c r="DW47" s="101"/>
      <c r="DX47" s="101"/>
      <c r="DY47" s="101"/>
      <c r="DZ47" s="101"/>
      <c r="EA47" s="101"/>
      <c r="EB47" s="101"/>
      <c r="EC47" s="101"/>
      <c r="ED47" s="101"/>
      <c r="EE47" s="101"/>
      <c r="EF47" s="101"/>
      <c r="EG47" s="101"/>
      <c r="EH47" s="101"/>
      <c r="EI47" s="101"/>
      <c r="EJ47" s="101"/>
      <c r="EK47" s="101"/>
      <c r="EL47" s="101"/>
      <c r="EM47" s="101"/>
      <c r="EN47" s="101"/>
      <c r="EO47" s="101"/>
      <c r="EP47" s="101"/>
      <c r="EQ47" s="101"/>
      <c r="ER47" s="101"/>
      <c r="ES47" s="101"/>
      <c r="ET47" s="101"/>
      <c r="EU47" s="101"/>
      <c r="EV47" s="101"/>
      <c r="EW47" s="101"/>
      <c r="EX47" s="101"/>
      <c r="EY47" s="101"/>
      <c r="EZ47" s="101"/>
      <c r="FA47" s="101"/>
      <c r="FB47" s="101"/>
      <c r="FC47" s="101"/>
      <c r="FD47" s="101"/>
      <c r="FE47" s="101"/>
      <c r="FF47" s="101"/>
      <c r="FG47" s="101"/>
      <c r="FH47" s="101"/>
      <c r="FI47" s="101"/>
      <c r="FJ47" s="101"/>
      <c r="FK47" s="101"/>
      <c r="FL47" s="101"/>
      <c r="FM47" s="101"/>
      <c r="FN47" s="101"/>
      <c r="FO47" s="101"/>
      <c r="FP47" s="101"/>
      <c r="FQ47" s="101"/>
      <c r="FR47" s="101"/>
      <c r="FS47" s="101"/>
      <c r="FT47" s="101"/>
      <c r="FU47" s="101"/>
      <c r="FV47" s="101"/>
    </row>
    <row r="48" spans="1:178" x14ac:dyDescent="0.2">
      <c r="A48" s="102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2"/>
      <c r="AY48" s="102"/>
      <c r="AZ48" s="102"/>
      <c r="BA48" s="102"/>
      <c r="BB48" s="102"/>
      <c r="BC48" s="102"/>
      <c r="BD48" s="102"/>
      <c r="BE48" s="102"/>
      <c r="BF48" s="102"/>
      <c r="BG48" s="102"/>
      <c r="BH48" s="102"/>
      <c r="BI48" s="102"/>
      <c r="BJ48" s="102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  <c r="CY48" s="101"/>
      <c r="CZ48" s="101"/>
      <c r="DA48" s="101"/>
      <c r="DB48" s="101"/>
      <c r="DC48" s="101"/>
      <c r="DD48" s="101"/>
      <c r="DE48" s="101"/>
      <c r="DF48" s="101"/>
      <c r="DG48" s="101"/>
      <c r="DH48" s="101"/>
      <c r="DI48" s="101"/>
      <c r="DJ48" s="101"/>
      <c r="DK48" s="101"/>
      <c r="DL48" s="101"/>
      <c r="DM48" s="101"/>
      <c r="DN48" s="101"/>
      <c r="DO48" s="101"/>
      <c r="DP48" s="101"/>
      <c r="DQ48" s="101"/>
      <c r="DR48" s="101"/>
      <c r="DS48" s="101"/>
      <c r="DT48" s="101"/>
      <c r="DU48" s="101"/>
      <c r="DV48" s="101"/>
      <c r="DW48" s="101"/>
      <c r="DX48" s="101"/>
      <c r="DY48" s="101"/>
      <c r="DZ48" s="101"/>
      <c r="EA48" s="101"/>
      <c r="EB48" s="101"/>
      <c r="EC48" s="101"/>
      <c r="ED48" s="101"/>
      <c r="EE48" s="101"/>
      <c r="EF48" s="101"/>
      <c r="EG48" s="101"/>
      <c r="EH48" s="101"/>
      <c r="EI48" s="101"/>
      <c r="EJ48" s="101"/>
      <c r="EK48" s="101"/>
      <c r="EL48" s="101"/>
      <c r="EM48" s="101"/>
      <c r="EN48" s="101"/>
      <c r="EO48" s="101"/>
      <c r="EP48" s="101"/>
      <c r="EQ48" s="101"/>
      <c r="ER48" s="101"/>
      <c r="ES48" s="101"/>
      <c r="ET48" s="101"/>
      <c r="EU48" s="101"/>
      <c r="EV48" s="101"/>
      <c r="EW48" s="101"/>
      <c r="EX48" s="101"/>
      <c r="EY48" s="101"/>
      <c r="EZ48" s="101"/>
      <c r="FA48" s="101"/>
      <c r="FB48" s="101"/>
      <c r="FC48" s="101"/>
      <c r="FD48" s="101"/>
      <c r="FE48" s="101"/>
      <c r="FF48" s="101"/>
      <c r="FG48" s="101"/>
      <c r="FH48" s="101"/>
      <c r="FI48" s="101"/>
      <c r="FJ48" s="101"/>
      <c r="FK48" s="101"/>
      <c r="FL48" s="101"/>
      <c r="FM48" s="101"/>
      <c r="FN48" s="101"/>
      <c r="FO48" s="101"/>
      <c r="FP48" s="101"/>
      <c r="FQ48" s="101"/>
      <c r="FR48" s="101"/>
      <c r="FS48" s="101"/>
      <c r="FT48" s="101"/>
      <c r="FU48" s="101"/>
      <c r="FV48" s="101"/>
    </row>
    <row r="49" spans="1:178" x14ac:dyDescent="0.2">
      <c r="A49" s="102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101"/>
      <c r="CU49" s="101"/>
      <c r="CV49" s="101"/>
      <c r="CW49" s="101"/>
      <c r="CX49" s="101"/>
      <c r="CY49" s="101"/>
      <c r="CZ49" s="101"/>
      <c r="DA49" s="101"/>
      <c r="DB49" s="101"/>
      <c r="DC49" s="101"/>
      <c r="DD49" s="101"/>
      <c r="DE49" s="101"/>
      <c r="DF49" s="101"/>
      <c r="DG49" s="101"/>
      <c r="DH49" s="101"/>
      <c r="DI49" s="101"/>
      <c r="DJ49" s="101"/>
      <c r="DK49" s="101"/>
      <c r="DL49" s="101"/>
      <c r="DM49" s="101"/>
      <c r="DN49" s="101"/>
      <c r="DO49" s="101"/>
      <c r="DP49" s="101"/>
      <c r="DQ49" s="101"/>
      <c r="DR49" s="101"/>
      <c r="DS49" s="101"/>
      <c r="DT49" s="101"/>
      <c r="DU49" s="101"/>
      <c r="DV49" s="101"/>
      <c r="DW49" s="101"/>
      <c r="DX49" s="101"/>
      <c r="DY49" s="101"/>
      <c r="DZ49" s="101"/>
      <c r="EA49" s="101"/>
      <c r="EB49" s="101"/>
      <c r="EC49" s="101"/>
      <c r="ED49" s="101"/>
      <c r="EE49" s="101"/>
      <c r="EF49" s="101"/>
      <c r="EG49" s="101"/>
      <c r="EH49" s="101"/>
      <c r="EI49" s="101"/>
      <c r="EJ49" s="101"/>
      <c r="EK49" s="101"/>
      <c r="EL49" s="101"/>
      <c r="EM49" s="101"/>
      <c r="EN49" s="101"/>
      <c r="EO49" s="101"/>
      <c r="EP49" s="101"/>
      <c r="EQ49" s="101"/>
      <c r="ER49" s="101"/>
      <c r="ES49" s="101"/>
      <c r="ET49" s="101"/>
      <c r="EU49" s="101"/>
      <c r="EV49" s="101"/>
      <c r="EW49" s="101"/>
      <c r="EX49" s="101"/>
      <c r="EY49" s="101"/>
      <c r="EZ49" s="101"/>
      <c r="FA49" s="101"/>
      <c r="FB49" s="101"/>
      <c r="FC49" s="101"/>
      <c r="FD49" s="101"/>
      <c r="FE49" s="101"/>
      <c r="FF49" s="101"/>
      <c r="FG49" s="101"/>
      <c r="FH49" s="101"/>
      <c r="FI49" s="101"/>
      <c r="FJ49" s="101"/>
      <c r="FK49" s="101"/>
      <c r="FL49" s="101"/>
      <c r="FM49" s="101"/>
      <c r="FN49" s="101"/>
      <c r="FO49" s="101"/>
      <c r="FP49" s="101"/>
      <c r="FQ49" s="101"/>
      <c r="FR49" s="101"/>
      <c r="FS49" s="101"/>
      <c r="FT49" s="101"/>
      <c r="FU49" s="101"/>
      <c r="FV49" s="101"/>
    </row>
    <row r="50" spans="1:178" x14ac:dyDescent="0.2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  <c r="FT50" s="42"/>
      <c r="FU50" s="42"/>
      <c r="FV50" s="42"/>
    </row>
    <row r="51" spans="1:178" x14ac:dyDescent="0.2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  <c r="FT51" s="42"/>
      <c r="FU51" s="42"/>
      <c r="FV51" s="42"/>
    </row>
  </sheetData>
  <mergeCells count="134">
    <mergeCell ref="A51:BJ51"/>
    <mergeCell ref="BK51:BU51"/>
    <mergeCell ref="BV51:DD51"/>
    <mergeCell ref="DE51:EM51"/>
    <mergeCell ref="EN51:FV51"/>
    <mergeCell ref="A48:BJ48"/>
    <mergeCell ref="BK48:BU49"/>
    <mergeCell ref="BV48:DD49"/>
    <mergeCell ref="DE48:EM49"/>
    <mergeCell ref="EN48:FV49"/>
    <mergeCell ref="A49:BJ49"/>
    <mergeCell ref="A50:BJ50"/>
    <mergeCell ref="BK50:BU50"/>
    <mergeCell ref="BV50:DD50"/>
    <mergeCell ref="DE50:EM50"/>
    <mergeCell ref="EN50:FV50"/>
    <mergeCell ref="A45:BJ45"/>
    <mergeCell ref="BK45:BU45"/>
    <mergeCell ref="BV45:DD45"/>
    <mergeCell ref="DE45:EM45"/>
    <mergeCell ref="EN45:FV45"/>
    <mergeCell ref="A46:BJ46"/>
    <mergeCell ref="BK46:BU47"/>
    <mergeCell ref="BV46:DD47"/>
    <mergeCell ref="DE46:EM47"/>
    <mergeCell ref="EN46:FV47"/>
    <mergeCell ref="A47:BJ47"/>
    <mergeCell ref="A42:BJ42"/>
    <mergeCell ref="BK42:BU42"/>
    <mergeCell ref="BV42:FV42"/>
    <mergeCell ref="A43:BJ43"/>
    <mergeCell ref="BK43:BU43"/>
    <mergeCell ref="BV43:DD43"/>
    <mergeCell ref="DE43:EM43"/>
    <mergeCell ref="EN43:FV43"/>
    <mergeCell ref="A44:BJ44"/>
    <mergeCell ref="BK44:BU44"/>
    <mergeCell ref="BV44:DD44"/>
    <mergeCell ref="DE44:EM44"/>
    <mergeCell ref="EN44:FV44"/>
    <mergeCell ref="A37:BJ37"/>
    <mergeCell ref="BK37:BU37"/>
    <mergeCell ref="BV37:DD37"/>
    <mergeCell ref="DE37:EM37"/>
    <mergeCell ref="EN37:FV37"/>
    <mergeCell ref="A35:BJ35"/>
    <mergeCell ref="BK35:BU35"/>
    <mergeCell ref="BV35:DD35"/>
    <mergeCell ref="DE35:EM35"/>
    <mergeCell ref="EN35:FV35"/>
    <mergeCell ref="A36:BJ36"/>
    <mergeCell ref="BK36:BU36"/>
    <mergeCell ref="BV36:DD36"/>
    <mergeCell ref="DE36:EM36"/>
    <mergeCell ref="EN36:FV36"/>
    <mergeCell ref="A33:BJ33"/>
    <mergeCell ref="BK33:BU33"/>
    <mergeCell ref="BV33:DD33"/>
    <mergeCell ref="DE33:EM33"/>
    <mergeCell ref="EN33:FV33"/>
    <mergeCell ref="A34:BJ34"/>
    <mergeCell ref="BK34:BU34"/>
    <mergeCell ref="BV34:DD34"/>
    <mergeCell ref="DE34:EM34"/>
    <mergeCell ref="EN34:FV34"/>
    <mergeCell ref="BK23:BU26"/>
    <mergeCell ref="BV23:CU26"/>
    <mergeCell ref="CV23:DU26"/>
    <mergeCell ref="DV23:EU26"/>
    <mergeCell ref="EV23:FV26"/>
    <mergeCell ref="A23:BJ26"/>
    <mergeCell ref="A32:BJ32"/>
    <mergeCell ref="BK32:BU32"/>
    <mergeCell ref="BV32:FV32"/>
    <mergeCell ref="A28:BJ28"/>
    <mergeCell ref="BK28:BU28"/>
    <mergeCell ref="BV28:CU28"/>
    <mergeCell ref="CV28:DU28"/>
    <mergeCell ref="DV28:EU28"/>
    <mergeCell ref="EV28:FV28"/>
    <mergeCell ref="A2:FV2"/>
    <mergeCell ref="BS3:BU3"/>
    <mergeCell ref="CV3:CX3"/>
    <mergeCell ref="DC3:DE3"/>
    <mergeCell ref="ER3:FV6"/>
    <mergeCell ref="A22:BJ22"/>
    <mergeCell ref="BK22:BU22"/>
    <mergeCell ref="BV22:CU22"/>
    <mergeCell ref="CV22:DU22"/>
    <mergeCell ref="DV22:EU22"/>
    <mergeCell ref="EV22:FV22"/>
    <mergeCell ref="EV21:FV21"/>
    <mergeCell ref="AN7:EP7"/>
    <mergeCell ref="FH7:FV7"/>
    <mergeCell ref="AN8:EP8"/>
    <mergeCell ref="FH8:FV8"/>
    <mergeCell ref="P9:EP9"/>
    <mergeCell ref="FH9:FV9"/>
    <mergeCell ref="P10:EP10"/>
    <mergeCell ref="FH10:FV10"/>
    <mergeCell ref="FH11:FV11"/>
    <mergeCell ref="P12:EP12"/>
    <mergeCell ref="FH12:FV12"/>
    <mergeCell ref="P13:EP13"/>
    <mergeCell ref="FH13:FV15"/>
    <mergeCell ref="P14:EP14"/>
    <mergeCell ref="A19:BJ19"/>
    <mergeCell ref="BK19:BU19"/>
    <mergeCell ref="BV19:EU19"/>
    <mergeCell ref="EV19:FV19"/>
    <mergeCell ref="A1:FV1"/>
    <mergeCell ref="BZ6:CB6"/>
    <mergeCell ref="CC6:CD6"/>
    <mergeCell ref="CE6:CQ6"/>
    <mergeCell ref="CR6:CT6"/>
    <mergeCell ref="CU6:CW6"/>
    <mergeCell ref="A27:BJ27"/>
    <mergeCell ref="BK27:BU27"/>
    <mergeCell ref="BV27:CU27"/>
    <mergeCell ref="CV27:DU27"/>
    <mergeCell ref="DV27:EU27"/>
    <mergeCell ref="EV27:FV27"/>
    <mergeCell ref="A20:BJ20"/>
    <mergeCell ref="BK20:BU20"/>
    <mergeCell ref="BV20:CU20"/>
    <mergeCell ref="CV20:DU20"/>
    <mergeCell ref="DV20:EU20"/>
    <mergeCell ref="EV20:FV20"/>
    <mergeCell ref="A21:BJ21"/>
    <mergeCell ref="BK21:BU21"/>
    <mergeCell ref="BV21:CU21"/>
    <mergeCell ref="CV21:DU21"/>
    <mergeCell ref="DV21:EU21"/>
    <mergeCell ref="P11:EP11"/>
  </mergeCells>
  <hyperlinks>
    <hyperlink ref="A1:EJ1" r:id="rId1" display="Обоснования (расчеты) плановых сметных показателей на закупку жилищно-коммунальных (коммунальных) услуг для обеспечения муниципальных нужд, " xr:uid="{00000000-0004-0000-0000-000000000000}"/>
  </hyperlinks>
  <pageMargins left="0.39374999999999999" right="0.39374999999999999" top="0.78749999999999998" bottom="0.39374999999999999" header="0.27569444444444402" footer="0.511811023622047"/>
  <pageSetup paperSize="8" orientation="landscape" horizontalDpi="300" verticalDpi="300" r:id="rId2"/>
  <headerFooter>
    <oddHeader>&amp;L&amp;"Arial,Обычный"&amp;6Подготовлено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66FF"/>
    <pageSetUpPr fitToPage="1"/>
  </sheetPr>
  <dimension ref="A1:GC54"/>
  <sheetViews>
    <sheetView showGridLines="0" zoomScaleNormal="100" workbookViewId="0">
      <selection activeCell="DO35" sqref="DO35:EV35"/>
    </sheetView>
  </sheetViews>
  <sheetFormatPr defaultColWidth="15.85546875" defaultRowHeight="15" x14ac:dyDescent="0.25"/>
  <cols>
    <col min="1" max="49" width="0.85546875" style="36" customWidth="1"/>
    <col min="50" max="50" width="19.28515625" style="36" customWidth="1"/>
    <col min="51" max="185" width="0.85546875" style="36" customWidth="1"/>
    <col min="186" max="212" width="15.85546875" style="36"/>
    <col min="213" max="235" width="0.85546875" style="36" customWidth="1"/>
    <col min="236" max="236" width="1" style="36" customWidth="1"/>
    <col min="237" max="241" width="0.85546875" style="36" customWidth="1"/>
    <col min="242" max="242" width="1" style="36" customWidth="1"/>
    <col min="243" max="271" width="0.85546875" style="36" customWidth="1"/>
    <col min="272" max="272" width="19.28515625" style="36" customWidth="1"/>
    <col min="273" max="273" width="3.5703125" style="36" customWidth="1"/>
    <col min="274" max="441" width="0.85546875" style="36" customWidth="1"/>
    <col min="442" max="468" width="15.85546875" style="36"/>
    <col min="469" max="491" width="0.85546875" style="36" customWidth="1"/>
    <col min="492" max="492" width="1" style="36" customWidth="1"/>
    <col min="493" max="497" width="0.85546875" style="36" customWidth="1"/>
    <col min="498" max="498" width="1" style="36" customWidth="1"/>
    <col min="499" max="527" width="0.85546875" style="36" customWidth="1"/>
    <col min="528" max="528" width="19.28515625" style="36" customWidth="1"/>
    <col min="529" max="529" width="3.5703125" style="36" customWidth="1"/>
    <col min="530" max="697" width="0.85546875" style="36" customWidth="1"/>
    <col min="698" max="724" width="15.85546875" style="36"/>
    <col min="725" max="747" width="0.85546875" style="36" customWidth="1"/>
    <col min="748" max="748" width="1" style="36" customWidth="1"/>
    <col min="749" max="753" width="0.85546875" style="36" customWidth="1"/>
    <col min="754" max="754" width="1" style="36" customWidth="1"/>
    <col min="755" max="783" width="0.85546875" style="36" customWidth="1"/>
    <col min="784" max="784" width="19.28515625" style="36" customWidth="1"/>
    <col min="785" max="785" width="3.5703125" style="36" customWidth="1"/>
    <col min="786" max="953" width="0.85546875" style="36" customWidth="1"/>
    <col min="954" max="980" width="15.85546875" style="36"/>
    <col min="981" max="1003" width="0.85546875" style="36" customWidth="1"/>
    <col min="1004" max="1004" width="1" style="36" customWidth="1"/>
    <col min="1005" max="1009" width="0.85546875" style="36" customWidth="1"/>
    <col min="1010" max="1010" width="1" style="36" customWidth="1"/>
    <col min="1011" max="1039" width="0.85546875" style="36" customWidth="1"/>
    <col min="1040" max="1040" width="19.28515625" style="36" customWidth="1"/>
    <col min="1041" max="1041" width="3.5703125" style="36" customWidth="1"/>
    <col min="1042" max="1209" width="0.85546875" style="36" customWidth="1"/>
    <col min="1210" max="1236" width="15.85546875" style="36"/>
    <col min="1237" max="1259" width="0.85546875" style="36" customWidth="1"/>
    <col min="1260" max="1260" width="1" style="36" customWidth="1"/>
    <col min="1261" max="1265" width="0.85546875" style="36" customWidth="1"/>
    <col min="1266" max="1266" width="1" style="36" customWidth="1"/>
    <col min="1267" max="1295" width="0.85546875" style="36" customWidth="1"/>
    <col min="1296" max="1296" width="19.28515625" style="36" customWidth="1"/>
    <col min="1297" max="1297" width="3.5703125" style="36" customWidth="1"/>
    <col min="1298" max="1465" width="0.85546875" style="36" customWidth="1"/>
    <col min="1466" max="1492" width="15.85546875" style="36"/>
    <col min="1493" max="1515" width="0.85546875" style="36" customWidth="1"/>
    <col min="1516" max="1516" width="1" style="36" customWidth="1"/>
    <col min="1517" max="1521" width="0.85546875" style="36" customWidth="1"/>
    <col min="1522" max="1522" width="1" style="36" customWidth="1"/>
    <col min="1523" max="1551" width="0.85546875" style="36" customWidth="1"/>
    <col min="1552" max="1552" width="19.28515625" style="36" customWidth="1"/>
    <col min="1553" max="1553" width="3.5703125" style="36" customWidth="1"/>
    <col min="1554" max="1721" width="0.85546875" style="36" customWidth="1"/>
    <col min="1722" max="1748" width="15.85546875" style="36"/>
    <col min="1749" max="1771" width="0.85546875" style="36" customWidth="1"/>
    <col min="1772" max="1772" width="1" style="36" customWidth="1"/>
    <col min="1773" max="1777" width="0.85546875" style="36" customWidth="1"/>
    <col min="1778" max="1778" width="1" style="36" customWidth="1"/>
    <col min="1779" max="1807" width="0.85546875" style="36" customWidth="1"/>
    <col min="1808" max="1808" width="19.28515625" style="36" customWidth="1"/>
    <col min="1809" max="1809" width="3.5703125" style="36" customWidth="1"/>
    <col min="1810" max="1977" width="0.85546875" style="36" customWidth="1"/>
    <col min="1978" max="2004" width="15.85546875" style="36"/>
    <col min="2005" max="2027" width="0.85546875" style="36" customWidth="1"/>
    <col min="2028" max="2028" width="1" style="36" customWidth="1"/>
    <col min="2029" max="2033" width="0.85546875" style="36" customWidth="1"/>
    <col min="2034" max="2034" width="1" style="36" customWidth="1"/>
    <col min="2035" max="2063" width="0.85546875" style="36" customWidth="1"/>
    <col min="2064" max="2064" width="19.28515625" style="36" customWidth="1"/>
    <col min="2065" max="2065" width="3.5703125" style="36" customWidth="1"/>
    <col min="2066" max="2233" width="0.85546875" style="36" customWidth="1"/>
    <col min="2234" max="2260" width="15.85546875" style="36"/>
    <col min="2261" max="2283" width="0.85546875" style="36" customWidth="1"/>
    <col min="2284" max="2284" width="1" style="36" customWidth="1"/>
    <col min="2285" max="2289" width="0.85546875" style="36" customWidth="1"/>
    <col min="2290" max="2290" width="1" style="36" customWidth="1"/>
    <col min="2291" max="2319" width="0.85546875" style="36" customWidth="1"/>
    <col min="2320" max="2320" width="19.28515625" style="36" customWidth="1"/>
    <col min="2321" max="2321" width="3.5703125" style="36" customWidth="1"/>
    <col min="2322" max="2489" width="0.85546875" style="36" customWidth="1"/>
    <col min="2490" max="2516" width="15.85546875" style="36"/>
    <col min="2517" max="2539" width="0.85546875" style="36" customWidth="1"/>
    <col min="2540" max="2540" width="1" style="36" customWidth="1"/>
    <col min="2541" max="2545" width="0.85546875" style="36" customWidth="1"/>
    <col min="2546" max="2546" width="1" style="36" customWidth="1"/>
    <col min="2547" max="2575" width="0.85546875" style="36" customWidth="1"/>
    <col min="2576" max="2576" width="19.28515625" style="36" customWidth="1"/>
    <col min="2577" max="2577" width="3.5703125" style="36" customWidth="1"/>
    <col min="2578" max="2745" width="0.85546875" style="36" customWidth="1"/>
    <col min="2746" max="2772" width="15.85546875" style="36"/>
    <col min="2773" max="2795" width="0.85546875" style="36" customWidth="1"/>
    <col min="2796" max="2796" width="1" style="36" customWidth="1"/>
    <col min="2797" max="2801" width="0.85546875" style="36" customWidth="1"/>
    <col min="2802" max="2802" width="1" style="36" customWidth="1"/>
    <col min="2803" max="2831" width="0.85546875" style="36" customWidth="1"/>
    <col min="2832" max="2832" width="19.28515625" style="36" customWidth="1"/>
    <col min="2833" max="2833" width="3.5703125" style="36" customWidth="1"/>
    <col min="2834" max="3001" width="0.85546875" style="36" customWidth="1"/>
    <col min="3002" max="3028" width="15.85546875" style="36"/>
    <col min="3029" max="3051" width="0.85546875" style="36" customWidth="1"/>
    <col min="3052" max="3052" width="1" style="36" customWidth="1"/>
    <col min="3053" max="3057" width="0.85546875" style="36" customWidth="1"/>
    <col min="3058" max="3058" width="1" style="36" customWidth="1"/>
    <col min="3059" max="3087" width="0.85546875" style="36" customWidth="1"/>
    <col min="3088" max="3088" width="19.28515625" style="36" customWidth="1"/>
    <col min="3089" max="3089" width="3.5703125" style="36" customWidth="1"/>
    <col min="3090" max="3257" width="0.85546875" style="36" customWidth="1"/>
    <col min="3258" max="3284" width="15.85546875" style="36"/>
    <col min="3285" max="3307" width="0.85546875" style="36" customWidth="1"/>
    <col min="3308" max="3308" width="1" style="36" customWidth="1"/>
    <col min="3309" max="3313" width="0.85546875" style="36" customWidth="1"/>
    <col min="3314" max="3314" width="1" style="36" customWidth="1"/>
    <col min="3315" max="3343" width="0.85546875" style="36" customWidth="1"/>
    <col min="3344" max="3344" width="19.28515625" style="36" customWidth="1"/>
    <col min="3345" max="3345" width="3.5703125" style="36" customWidth="1"/>
    <col min="3346" max="3513" width="0.85546875" style="36" customWidth="1"/>
    <col min="3514" max="3540" width="15.85546875" style="36"/>
    <col min="3541" max="3563" width="0.85546875" style="36" customWidth="1"/>
    <col min="3564" max="3564" width="1" style="36" customWidth="1"/>
    <col min="3565" max="3569" width="0.85546875" style="36" customWidth="1"/>
    <col min="3570" max="3570" width="1" style="36" customWidth="1"/>
    <col min="3571" max="3599" width="0.85546875" style="36" customWidth="1"/>
    <col min="3600" max="3600" width="19.28515625" style="36" customWidth="1"/>
    <col min="3601" max="3601" width="3.5703125" style="36" customWidth="1"/>
    <col min="3602" max="3769" width="0.85546875" style="36" customWidth="1"/>
    <col min="3770" max="3796" width="15.85546875" style="36"/>
    <col min="3797" max="3819" width="0.85546875" style="36" customWidth="1"/>
    <col min="3820" max="3820" width="1" style="36" customWidth="1"/>
    <col min="3821" max="3825" width="0.85546875" style="36" customWidth="1"/>
    <col min="3826" max="3826" width="1" style="36" customWidth="1"/>
    <col min="3827" max="3855" width="0.85546875" style="36" customWidth="1"/>
    <col min="3856" max="3856" width="19.28515625" style="36" customWidth="1"/>
    <col min="3857" max="3857" width="3.5703125" style="36" customWidth="1"/>
    <col min="3858" max="4025" width="0.85546875" style="36" customWidth="1"/>
    <col min="4026" max="4052" width="15.85546875" style="36"/>
    <col min="4053" max="4075" width="0.85546875" style="36" customWidth="1"/>
    <col min="4076" max="4076" width="1" style="36" customWidth="1"/>
    <col min="4077" max="4081" width="0.85546875" style="36" customWidth="1"/>
    <col min="4082" max="4082" width="1" style="36" customWidth="1"/>
    <col min="4083" max="4111" width="0.85546875" style="36" customWidth="1"/>
    <col min="4112" max="4112" width="19.28515625" style="36" customWidth="1"/>
    <col min="4113" max="4113" width="3.5703125" style="36" customWidth="1"/>
    <col min="4114" max="4281" width="0.85546875" style="36" customWidth="1"/>
    <col min="4282" max="4308" width="15.85546875" style="36"/>
    <col min="4309" max="4331" width="0.85546875" style="36" customWidth="1"/>
    <col min="4332" max="4332" width="1" style="36" customWidth="1"/>
    <col min="4333" max="4337" width="0.85546875" style="36" customWidth="1"/>
    <col min="4338" max="4338" width="1" style="36" customWidth="1"/>
    <col min="4339" max="4367" width="0.85546875" style="36" customWidth="1"/>
    <col min="4368" max="4368" width="19.28515625" style="36" customWidth="1"/>
    <col min="4369" max="4369" width="3.5703125" style="36" customWidth="1"/>
    <col min="4370" max="4537" width="0.85546875" style="36" customWidth="1"/>
    <col min="4538" max="4564" width="15.85546875" style="36"/>
    <col min="4565" max="4587" width="0.85546875" style="36" customWidth="1"/>
    <col min="4588" max="4588" width="1" style="36" customWidth="1"/>
    <col min="4589" max="4593" width="0.85546875" style="36" customWidth="1"/>
    <col min="4594" max="4594" width="1" style="36" customWidth="1"/>
    <col min="4595" max="4623" width="0.85546875" style="36" customWidth="1"/>
    <col min="4624" max="4624" width="19.28515625" style="36" customWidth="1"/>
    <col min="4625" max="4625" width="3.5703125" style="36" customWidth="1"/>
    <col min="4626" max="4793" width="0.85546875" style="36" customWidth="1"/>
    <col min="4794" max="4820" width="15.85546875" style="36"/>
    <col min="4821" max="4843" width="0.85546875" style="36" customWidth="1"/>
    <col min="4844" max="4844" width="1" style="36" customWidth="1"/>
    <col min="4845" max="4849" width="0.85546875" style="36" customWidth="1"/>
    <col min="4850" max="4850" width="1" style="36" customWidth="1"/>
    <col min="4851" max="4879" width="0.85546875" style="36" customWidth="1"/>
    <col min="4880" max="4880" width="19.28515625" style="36" customWidth="1"/>
    <col min="4881" max="4881" width="3.5703125" style="36" customWidth="1"/>
    <col min="4882" max="5049" width="0.85546875" style="36" customWidth="1"/>
    <col min="5050" max="5076" width="15.85546875" style="36"/>
    <col min="5077" max="5099" width="0.85546875" style="36" customWidth="1"/>
    <col min="5100" max="5100" width="1" style="36" customWidth="1"/>
    <col min="5101" max="5105" width="0.85546875" style="36" customWidth="1"/>
    <col min="5106" max="5106" width="1" style="36" customWidth="1"/>
    <col min="5107" max="5135" width="0.85546875" style="36" customWidth="1"/>
    <col min="5136" max="5136" width="19.28515625" style="36" customWidth="1"/>
    <col min="5137" max="5137" width="3.5703125" style="36" customWidth="1"/>
    <col min="5138" max="5305" width="0.85546875" style="36" customWidth="1"/>
    <col min="5306" max="5332" width="15.85546875" style="36"/>
    <col min="5333" max="5355" width="0.85546875" style="36" customWidth="1"/>
    <col min="5356" max="5356" width="1" style="36" customWidth="1"/>
    <col min="5357" max="5361" width="0.85546875" style="36" customWidth="1"/>
    <col min="5362" max="5362" width="1" style="36" customWidth="1"/>
    <col min="5363" max="5391" width="0.85546875" style="36" customWidth="1"/>
    <col min="5392" max="5392" width="19.28515625" style="36" customWidth="1"/>
    <col min="5393" max="5393" width="3.5703125" style="36" customWidth="1"/>
    <col min="5394" max="5561" width="0.85546875" style="36" customWidth="1"/>
    <col min="5562" max="5588" width="15.85546875" style="36"/>
    <col min="5589" max="5611" width="0.85546875" style="36" customWidth="1"/>
    <col min="5612" max="5612" width="1" style="36" customWidth="1"/>
    <col min="5613" max="5617" width="0.85546875" style="36" customWidth="1"/>
    <col min="5618" max="5618" width="1" style="36" customWidth="1"/>
    <col min="5619" max="5647" width="0.85546875" style="36" customWidth="1"/>
    <col min="5648" max="5648" width="19.28515625" style="36" customWidth="1"/>
    <col min="5649" max="5649" width="3.5703125" style="36" customWidth="1"/>
    <col min="5650" max="5817" width="0.85546875" style="36" customWidth="1"/>
    <col min="5818" max="5844" width="15.85546875" style="36"/>
    <col min="5845" max="5867" width="0.85546875" style="36" customWidth="1"/>
    <col min="5868" max="5868" width="1" style="36" customWidth="1"/>
    <col min="5869" max="5873" width="0.85546875" style="36" customWidth="1"/>
    <col min="5874" max="5874" width="1" style="36" customWidth="1"/>
    <col min="5875" max="5903" width="0.85546875" style="36" customWidth="1"/>
    <col min="5904" max="5904" width="19.28515625" style="36" customWidth="1"/>
    <col min="5905" max="5905" width="3.5703125" style="36" customWidth="1"/>
    <col min="5906" max="6073" width="0.85546875" style="36" customWidth="1"/>
    <col min="6074" max="6100" width="15.85546875" style="36"/>
    <col min="6101" max="6123" width="0.85546875" style="36" customWidth="1"/>
    <col min="6124" max="6124" width="1" style="36" customWidth="1"/>
    <col min="6125" max="6129" width="0.85546875" style="36" customWidth="1"/>
    <col min="6130" max="6130" width="1" style="36" customWidth="1"/>
    <col min="6131" max="6159" width="0.85546875" style="36" customWidth="1"/>
    <col min="6160" max="6160" width="19.28515625" style="36" customWidth="1"/>
    <col min="6161" max="6161" width="3.5703125" style="36" customWidth="1"/>
    <col min="6162" max="6329" width="0.85546875" style="36" customWidth="1"/>
    <col min="6330" max="6356" width="15.85546875" style="36"/>
    <col min="6357" max="6379" width="0.85546875" style="36" customWidth="1"/>
    <col min="6380" max="6380" width="1" style="36" customWidth="1"/>
    <col min="6381" max="6385" width="0.85546875" style="36" customWidth="1"/>
    <col min="6386" max="6386" width="1" style="36" customWidth="1"/>
    <col min="6387" max="6415" width="0.85546875" style="36" customWidth="1"/>
    <col min="6416" max="6416" width="19.28515625" style="36" customWidth="1"/>
    <col min="6417" max="6417" width="3.5703125" style="36" customWidth="1"/>
    <col min="6418" max="6585" width="0.85546875" style="36" customWidth="1"/>
    <col min="6586" max="6612" width="15.85546875" style="36"/>
    <col min="6613" max="6635" width="0.85546875" style="36" customWidth="1"/>
    <col min="6636" max="6636" width="1" style="36" customWidth="1"/>
    <col min="6637" max="6641" width="0.85546875" style="36" customWidth="1"/>
    <col min="6642" max="6642" width="1" style="36" customWidth="1"/>
    <col min="6643" max="6671" width="0.85546875" style="36" customWidth="1"/>
    <col min="6672" max="6672" width="19.28515625" style="36" customWidth="1"/>
    <col min="6673" max="6673" width="3.5703125" style="36" customWidth="1"/>
    <col min="6674" max="6841" width="0.85546875" style="36" customWidth="1"/>
    <col min="6842" max="6868" width="15.85546875" style="36"/>
    <col min="6869" max="6891" width="0.85546875" style="36" customWidth="1"/>
    <col min="6892" max="6892" width="1" style="36" customWidth="1"/>
    <col min="6893" max="6897" width="0.85546875" style="36" customWidth="1"/>
    <col min="6898" max="6898" width="1" style="36" customWidth="1"/>
    <col min="6899" max="6927" width="0.85546875" style="36" customWidth="1"/>
    <col min="6928" max="6928" width="19.28515625" style="36" customWidth="1"/>
    <col min="6929" max="6929" width="3.5703125" style="36" customWidth="1"/>
    <col min="6930" max="7097" width="0.85546875" style="36" customWidth="1"/>
    <col min="7098" max="7124" width="15.85546875" style="36"/>
    <col min="7125" max="7147" width="0.85546875" style="36" customWidth="1"/>
    <col min="7148" max="7148" width="1" style="36" customWidth="1"/>
    <col min="7149" max="7153" width="0.85546875" style="36" customWidth="1"/>
    <col min="7154" max="7154" width="1" style="36" customWidth="1"/>
    <col min="7155" max="7183" width="0.85546875" style="36" customWidth="1"/>
    <col min="7184" max="7184" width="19.28515625" style="36" customWidth="1"/>
    <col min="7185" max="7185" width="3.5703125" style="36" customWidth="1"/>
    <col min="7186" max="7353" width="0.85546875" style="36" customWidth="1"/>
    <col min="7354" max="7380" width="15.85546875" style="36"/>
    <col min="7381" max="7403" width="0.85546875" style="36" customWidth="1"/>
    <col min="7404" max="7404" width="1" style="36" customWidth="1"/>
    <col min="7405" max="7409" width="0.85546875" style="36" customWidth="1"/>
    <col min="7410" max="7410" width="1" style="36" customWidth="1"/>
    <col min="7411" max="7439" width="0.85546875" style="36" customWidth="1"/>
    <col min="7440" max="7440" width="19.28515625" style="36" customWidth="1"/>
    <col min="7441" max="7441" width="3.5703125" style="36" customWidth="1"/>
    <col min="7442" max="7609" width="0.85546875" style="36" customWidth="1"/>
    <col min="7610" max="7636" width="15.85546875" style="36"/>
    <col min="7637" max="7659" width="0.85546875" style="36" customWidth="1"/>
    <col min="7660" max="7660" width="1" style="36" customWidth="1"/>
    <col min="7661" max="7665" width="0.85546875" style="36" customWidth="1"/>
    <col min="7666" max="7666" width="1" style="36" customWidth="1"/>
    <col min="7667" max="7695" width="0.85546875" style="36" customWidth="1"/>
    <col min="7696" max="7696" width="19.28515625" style="36" customWidth="1"/>
    <col min="7697" max="7697" width="3.5703125" style="36" customWidth="1"/>
    <col min="7698" max="7865" width="0.85546875" style="36" customWidth="1"/>
    <col min="7866" max="7892" width="15.85546875" style="36"/>
    <col min="7893" max="7915" width="0.85546875" style="36" customWidth="1"/>
    <col min="7916" max="7916" width="1" style="36" customWidth="1"/>
    <col min="7917" max="7921" width="0.85546875" style="36" customWidth="1"/>
    <col min="7922" max="7922" width="1" style="36" customWidth="1"/>
    <col min="7923" max="7951" width="0.85546875" style="36" customWidth="1"/>
    <col min="7952" max="7952" width="19.28515625" style="36" customWidth="1"/>
    <col min="7953" max="7953" width="3.5703125" style="36" customWidth="1"/>
    <col min="7954" max="8121" width="0.85546875" style="36" customWidth="1"/>
    <col min="8122" max="8148" width="15.85546875" style="36"/>
    <col min="8149" max="8171" width="0.85546875" style="36" customWidth="1"/>
    <col min="8172" max="8172" width="1" style="36" customWidth="1"/>
    <col min="8173" max="8177" width="0.85546875" style="36" customWidth="1"/>
    <col min="8178" max="8178" width="1" style="36" customWidth="1"/>
    <col min="8179" max="8207" width="0.85546875" style="36" customWidth="1"/>
    <col min="8208" max="8208" width="19.28515625" style="36" customWidth="1"/>
    <col min="8209" max="8209" width="3.5703125" style="36" customWidth="1"/>
    <col min="8210" max="8377" width="0.85546875" style="36" customWidth="1"/>
    <col min="8378" max="8404" width="15.85546875" style="36"/>
    <col min="8405" max="8427" width="0.85546875" style="36" customWidth="1"/>
    <col min="8428" max="8428" width="1" style="36" customWidth="1"/>
    <col min="8429" max="8433" width="0.85546875" style="36" customWidth="1"/>
    <col min="8434" max="8434" width="1" style="36" customWidth="1"/>
    <col min="8435" max="8463" width="0.85546875" style="36" customWidth="1"/>
    <col min="8464" max="8464" width="19.28515625" style="36" customWidth="1"/>
    <col min="8465" max="8465" width="3.5703125" style="36" customWidth="1"/>
    <col min="8466" max="8633" width="0.85546875" style="36" customWidth="1"/>
    <col min="8634" max="8660" width="15.85546875" style="36"/>
    <col min="8661" max="8683" width="0.85546875" style="36" customWidth="1"/>
    <col min="8684" max="8684" width="1" style="36" customWidth="1"/>
    <col min="8685" max="8689" width="0.85546875" style="36" customWidth="1"/>
    <col min="8690" max="8690" width="1" style="36" customWidth="1"/>
    <col min="8691" max="8719" width="0.85546875" style="36" customWidth="1"/>
    <col min="8720" max="8720" width="19.28515625" style="36" customWidth="1"/>
    <col min="8721" max="8721" width="3.5703125" style="36" customWidth="1"/>
    <col min="8722" max="8889" width="0.85546875" style="36" customWidth="1"/>
    <col min="8890" max="8916" width="15.85546875" style="36"/>
    <col min="8917" max="8939" width="0.85546875" style="36" customWidth="1"/>
    <col min="8940" max="8940" width="1" style="36" customWidth="1"/>
    <col min="8941" max="8945" width="0.85546875" style="36" customWidth="1"/>
    <col min="8946" max="8946" width="1" style="36" customWidth="1"/>
    <col min="8947" max="8975" width="0.85546875" style="36" customWidth="1"/>
    <col min="8976" max="8976" width="19.28515625" style="36" customWidth="1"/>
    <col min="8977" max="8977" width="3.5703125" style="36" customWidth="1"/>
    <col min="8978" max="9145" width="0.85546875" style="36" customWidth="1"/>
    <col min="9146" max="9172" width="15.85546875" style="36"/>
    <col min="9173" max="9195" width="0.85546875" style="36" customWidth="1"/>
    <col min="9196" max="9196" width="1" style="36" customWidth="1"/>
    <col min="9197" max="9201" width="0.85546875" style="36" customWidth="1"/>
    <col min="9202" max="9202" width="1" style="36" customWidth="1"/>
    <col min="9203" max="9231" width="0.85546875" style="36" customWidth="1"/>
    <col min="9232" max="9232" width="19.28515625" style="36" customWidth="1"/>
    <col min="9233" max="9233" width="3.5703125" style="36" customWidth="1"/>
    <col min="9234" max="9401" width="0.85546875" style="36" customWidth="1"/>
    <col min="9402" max="9428" width="15.85546875" style="36"/>
    <col min="9429" max="9451" width="0.85546875" style="36" customWidth="1"/>
    <col min="9452" max="9452" width="1" style="36" customWidth="1"/>
    <col min="9453" max="9457" width="0.85546875" style="36" customWidth="1"/>
    <col min="9458" max="9458" width="1" style="36" customWidth="1"/>
    <col min="9459" max="9487" width="0.85546875" style="36" customWidth="1"/>
    <col min="9488" max="9488" width="19.28515625" style="36" customWidth="1"/>
    <col min="9489" max="9489" width="3.5703125" style="36" customWidth="1"/>
    <col min="9490" max="9657" width="0.85546875" style="36" customWidth="1"/>
    <col min="9658" max="9684" width="15.85546875" style="36"/>
    <col min="9685" max="9707" width="0.85546875" style="36" customWidth="1"/>
    <col min="9708" max="9708" width="1" style="36" customWidth="1"/>
    <col min="9709" max="9713" width="0.85546875" style="36" customWidth="1"/>
    <col min="9714" max="9714" width="1" style="36" customWidth="1"/>
    <col min="9715" max="9743" width="0.85546875" style="36" customWidth="1"/>
    <col min="9744" max="9744" width="19.28515625" style="36" customWidth="1"/>
    <col min="9745" max="9745" width="3.5703125" style="36" customWidth="1"/>
    <col min="9746" max="9913" width="0.85546875" style="36" customWidth="1"/>
    <col min="9914" max="9940" width="15.85546875" style="36"/>
    <col min="9941" max="9963" width="0.85546875" style="36" customWidth="1"/>
    <col min="9964" max="9964" width="1" style="36" customWidth="1"/>
    <col min="9965" max="9969" width="0.85546875" style="36" customWidth="1"/>
    <col min="9970" max="9970" width="1" style="36" customWidth="1"/>
    <col min="9971" max="9999" width="0.85546875" style="36" customWidth="1"/>
    <col min="10000" max="10000" width="19.28515625" style="36" customWidth="1"/>
    <col min="10001" max="10001" width="3.5703125" style="36" customWidth="1"/>
    <col min="10002" max="10169" width="0.85546875" style="36" customWidth="1"/>
    <col min="10170" max="10196" width="15.85546875" style="36"/>
    <col min="10197" max="10219" width="0.85546875" style="36" customWidth="1"/>
    <col min="10220" max="10220" width="1" style="36" customWidth="1"/>
    <col min="10221" max="10225" width="0.85546875" style="36" customWidth="1"/>
    <col min="10226" max="10226" width="1" style="36" customWidth="1"/>
    <col min="10227" max="10255" width="0.85546875" style="36" customWidth="1"/>
    <col min="10256" max="10256" width="19.28515625" style="36" customWidth="1"/>
    <col min="10257" max="10257" width="3.5703125" style="36" customWidth="1"/>
    <col min="10258" max="10425" width="0.85546875" style="36" customWidth="1"/>
    <col min="10426" max="10452" width="15.85546875" style="36"/>
    <col min="10453" max="10475" width="0.85546875" style="36" customWidth="1"/>
    <col min="10476" max="10476" width="1" style="36" customWidth="1"/>
    <col min="10477" max="10481" width="0.85546875" style="36" customWidth="1"/>
    <col min="10482" max="10482" width="1" style="36" customWidth="1"/>
    <col min="10483" max="10511" width="0.85546875" style="36" customWidth="1"/>
    <col min="10512" max="10512" width="19.28515625" style="36" customWidth="1"/>
    <col min="10513" max="10513" width="3.5703125" style="36" customWidth="1"/>
    <col min="10514" max="10681" width="0.85546875" style="36" customWidth="1"/>
    <col min="10682" max="10708" width="15.85546875" style="36"/>
    <col min="10709" max="10731" width="0.85546875" style="36" customWidth="1"/>
    <col min="10732" max="10732" width="1" style="36" customWidth="1"/>
    <col min="10733" max="10737" width="0.85546875" style="36" customWidth="1"/>
    <col min="10738" max="10738" width="1" style="36" customWidth="1"/>
    <col min="10739" max="10767" width="0.85546875" style="36" customWidth="1"/>
    <col min="10768" max="10768" width="19.28515625" style="36" customWidth="1"/>
    <col min="10769" max="10769" width="3.5703125" style="36" customWidth="1"/>
    <col min="10770" max="10937" width="0.85546875" style="36" customWidth="1"/>
    <col min="10938" max="10964" width="15.85546875" style="36"/>
    <col min="10965" max="10987" width="0.85546875" style="36" customWidth="1"/>
    <col min="10988" max="10988" width="1" style="36" customWidth="1"/>
    <col min="10989" max="10993" width="0.85546875" style="36" customWidth="1"/>
    <col min="10994" max="10994" width="1" style="36" customWidth="1"/>
    <col min="10995" max="11023" width="0.85546875" style="36" customWidth="1"/>
    <col min="11024" max="11024" width="19.28515625" style="36" customWidth="1"/>
    <col min="11025" max="11025" width="3.5703125" style="36" customWidth="1"/>
    <col min="11026" max="11193" width="0.85546875" style="36" customWidth="1"/>
    <col min="11194" max="11220" width="15.85546875" style="36"/>
    <col min="11221" max="11243" width="0.85546875" style="36" customWidth="1"/>
    <col min="11244" max="11244" width="1" style="36" customWidth="1"/>
    <col min="11245" max="11249" width="0.85546875" style="36" customWidth="1"/>
    <col min="11250" max="11250" width="1" style="36" customWidth="1"/>
    <col min="11251" max="11279" width="0.85546875" style="36" customWidth="1"/>
    <col min="11280" max="11280" width="19.28515625" style="36" customWidth="1"/>
    <col min="11281" max="11281" width="3.5703125" style="36" customWidth="1"/>
    <col min="11282" max="11449" width="0.85546875" style="36" customWidth="1"/>
    <col min="11450" max="11476" width="15.85546875" style="36"/>
    <col min="11477" max="11499" width="0.85546875" style="36" customWidth="1"/>
    <col min="11500" max="11500" width="1" style="36" customWidth="1"/>
    <col min="11501" max="11505" width="0.85546875" style="36" customWidth="1"/>
    <col min="11506" max="11506" width="1" style="36" customWidth="1"/>
    <col min="11507" max="11535" width="0.85546875" style="36" customWidth="1"/>
    <col min="11536" max="11536" width="19.28515625" style="36" customWidth="1"/>
    <col min="11537" max="11537" width="3.5703125" style="36" customWidth="1"/>
    <col min="11538" max="11705" width="0.85546875" style="36" customWidth="1"/>
    <col min="11706" max="11732" width="15.85546875" style="36"/>
    <col min="11733" max="11755" width="0.85546875" style="36" customWidth="1"/>
    <col min="11756" max="11756" width="1" style="36" customWidth="1"/>
    <col min="11757" max="11761" width="0.85546875" style="36" customWidth="1"/>
    <col min="11762" max="11762" width="1" style="36" customWidth="1"/>
    <col min="11763" max="11791" width="0.85546875" style="36" customWidth="1"/>
    <col min="11792" max="11792" width="19.28515625" style="36" customWidth="1"/>
    <col min="11793" max="11793" width="3.5703125" style="36" customWidth="1"/>
    <col min="11794" max="11961" width="0.85546875" style="36" customWidth="1"/>
    <col min="11962" max="11988" width="15.85546875" style="36"/>
    <col min="11989" max="12011" width="0.85546875" style="36" customWidth="1"/>
    <col min="12012" max="12012" width="1" style="36" customWidth="1"/>
    <col min="12013" max="12017" width="0.85546875" style="36" customWidth="1"/>
    <col min="12018" max="12018" width="1" style="36" customWidth="1"/>
    <col min="12019" max="12047" width="0.85546875" style="36" customWidth="1"/>
    <col min="12048" max="12048" width="19.28515625" style="36" customWidth="1"/>
    <col min="12049" max="12049" width="3.5703125" style="36" customWidth="1"/>
    <col min="12050" max="12217" width="0.85546875" style="36" customWidth="1"/>
    <col min="12218" max="12244" width="15.85546875" style="36"/>
    <col min="12245" max="12267" width="0.85546875" style="36" customWidth="1"/>
    <col min="12268" max="12268" width="1" style="36" customWidth="1"/>
    <col min="12269" max="12273" width="0.85546875" style="36" customWidth="1"/>
    <col min="12274" max="12274" width="1" style="36" customWidth="1"/>
    <col min="12275" max="12303" width="0.85546875" style="36" customWidth="1"/>
    <col min="12304" max="12304" width="19.28515625" style="36" customWidth="1"/>
    <col min="12305" max="12305" width="3.5703125" style="36" customWidth="1"/>
    <col min="12306" max="12473" width="0.85546875" style="36" customWidth="1"/>
    <col min="12474" max="12500" width="15.85546875" style="36"/>
    <col min="12501" max="12523" width="0.85546875" style="36" customWidth="1"/>
    <col min="12524" max="12524" width="1" style="36" customWidth="1"/>
    <col min="12525" max="12529" width="0.85546875" style="36" customWidth="1"/>
    <col min="12530" max="12530" width="1" style="36" customWidth="1"/>
    <col min="12531" max="12559" width="0.85546875" style="36" customWidth="1"/>
    <col min="12560" max="12560" width="19.28515625" style="36" customWidth="1"/>
    <col min="12561" max="12561" width="3.5703125" style="36" customWidth="1"/>
    <col min="12562" max="12729" width="0.85546875" style="36" customWidth="1"/>
    <col min="12730" max="12756" width="15.85546875" style="36"/>
    <col min="12757" max="12779" width="0.85546875" style="36" customWidth="1"/>
    <col min="12780" max="12780" width="1" style="36" customWidth="1"/>
    <col min="12781" max="12785" width="0.85546875" style="36" customWidth="1"/>
    <col min="12786" max="12786" width="1" style="36" customWidth="1"/>
    <col min="12787" max="12815" width="0.85546875" style="36" customWidth="1"/>
    <col min="12816" max="12816" width="19.28515625" style="36" customWidth="1"/>
    <col min="12817" max="12817" width="3.5703125" style="36" customWidth="1"/>
    <col min="12818" max="12985" width="0.85546875" style="36" customWidth="1"/>
    <col min="12986" max="13012" width="15.85546875" style="36"/>
    <col min="13013" max="13035" width="0.85546875" style="36" customWidth="1"/>
    <col min="13036" max="13036" width="1" style="36" customWidth="1"/>
    <col min="13037" max="13041" width="0.85546875" style="36" customWidth="1"/>
    <col min="13042" max="13042" width="1" style="36" customWidth="1"/>
    <col min="13043" max="13071" width="0.85546875" style="36" customWidth="1"/>
    <col min="13072" max="13072" width="19.28515625" style="36" customWidth="1"/>
    <col min="13073" max="13073" width="3.5703125" style="36" customWidth="1"/>
    <col min="13074" max="13241" width="0.85546875" style="36" customWidth="1"/>
    <col min="13242" max="13268" width="15.85546875" style="36"/>
    <col min="13269" max="13291" width="0.85546875" style="36" customWidth="1"/>
    <col min="13292" max="13292" width="1" style="36" customWidth="1"/>
    <col min="13293" max="13297" width="0.85546875" style="36" customWidth="1"/>
    <col min="13298" max="13298" width="1" style="36" customWidth="1"/>
    <col min="13299" max="13327" width="0.85546875" style="36" customWidth="1"/>
    <col min="13328" max="13328" width="19.28515625" style="36" customWidth="1"/>
    <col min="13329" max="13329" width="3.5703125" style="36" customWidth="1"/>
    <col min="13330" max="13497" width="0.85546875" style="36" customWidth="1"/>
    <col min="13498" max="13524" width="15.85546875" style="36"/>
    <col min="13525" max="13547" width="0.85546875" style="36" customWidth="1"/>
    <col min="13548" max="13548" width="1" style="36" customWidth="1"/>
    <col min="13549" max="13553" width="0.85546875" style="36" customWidth="1"/>
    <col min="13554" max="13554" width="1" style="36" customWidth="1"/>
    <col min="13555" max="13583" width="0.85546875" style="36" customWidth="1"/>
    <col min="13584" max="13584" width="19.28515625" style="36" customWidth="1"/>
    <col min="13585" max="13585" width="3.5703125" style="36" customWidth="1"/>
    <col min="13586" max="13753" width="0.85546875" style="36" customWidth="1"/>
    <col min="13754" max="13780" width="15.85546875" style="36"/>
    <col min="13781" max="13803" width="0.85546875" style="36" customWidth="1"/>
    <col min="13804" max="13804" width="1" style="36" customWidth="1"/>
    <col min="13805" max="13809" width="0.85546875" style="36" customWidth="1"/>
    <col min="13810" max="13810" width="1" style="36" customWidth="1"/>
    <col min="13811" max="13839" width="0.85546875" style="36" customWidth="1"/>
    <col min="13840" max="13840" width="19.28515625" style="36" customWidth="1"/>
    <col min="13841" max="13841" width="3.5703125" style="36" customWidth="1"/>
    <col min="13842" max="14009" width="0.85546875" style="36" customWidth="1"/>
    <col min="14010" max="14036" width="15.85546875" style="36"/>
    <col min="14037" max="14059" width="0.85546875" style="36" customWidth="1"/>
    <col min="14060" max="14060" width="1" style="36" customWidth="1"/>
    <col min="14061" max="14065" width="0.85546875" style="36" customWidth="1"/>
    <col min="14066" max="14066" width="1" style="36" customWidth="1"/>
    <col min="14067" max="14095" width="0.85546875" style="36" customWidth="1"/>
    <col min="14096" max="14096" width="19.28515625" style="36" customWidth="1"/>
    <col min="14097" max="14097" width="3.5703125" style="36" customWidth="1"/>
    <col min="14098" max="14265" width="0.85546875" style="36" customWidth="1"/>
    <col min="14266" max="14292" width="15.85546875" style="36"/>
    <col min="14293" max="14315" width="0.85546875" style="36" customWidth="1"/>
    <col min="14316" max="14316" width="1" style="36" customWidth="1"/>
    <col min="14317" max="14321" width="0.85546875" style="36" customWidth="1"/>
    <col min="14322" max="14322" width="1" style="36" customWidth="1"/>
    <col min="14323" max="14351" width="0.85546875" style="36" customWidth="1"/>
    <col min="14352" max="14352" width="19.28515625" style="36" customWidth="1"/>
    <col min="14353" max="14353" width="3.5703125" style="36" customWidth="1"/>
    <col min="14354" max="14521" width="0.85546875" style="36" customWidth="1"/>
    <col min="14522" max="14548" width="15.85546875" style="36"/>
    <col min="14549" max="14571" width="0.85546875" style="36" customWidth="1"/>
    <col min="14572" max="14572" width="1" style="36" customWidth="1"/>
    <col min="14573" max="14577" width="0.85546875" style="36" customWidth="1"/>
    <col min="14578" max="14578" width="1" style="36" customWidth="1"/>
    <col min="14579" max="14607" width="0.85546875" style="36" customWidth="1"/>
    <col min="14608" max="14608" width="19.28515625" style="36" customWidth="1"/>
    <col min="14609" max="14609" width="3.5703125" style="36" customWidth="1"/>
    <col min="14610" max="14777" width="0.85546875" style="36" customWidth="1"/>
    <col min="14778" max="14804" width="15.85546875" style="36"/>
    <col min="14805" max="14827" width="0.85546875" style="36" customWidth="1"/>
    <col min="14828" max="14828" width="1" style="36" customWidth="1"/>
    <col min="14829" max="14833" width="0.85546875" style="36" customWidth="1"/>
    <col min="14834" max="14834" width="1" style="36" customWidth="1"/>
    <col min="14835" max="14863" width="0.85546875" style="36" customWidth="1"/>
    <col min="14864" max="14864" width="19.28515625" style="36" customWidth="1"/>
    <col min="14865" max="14865" width="3.5703125" style="36" customWidth="1"/>
    <col min="14866" max="15033" width="0.85546875" style="36" customWidth="1"/>
    <col min="15034" max="15060" width="15.85546875" style="36"/>
    <col min="15061" max="15083" width="0.85546875" style="36" customWidth="1"/>
    <col min="15084" max="15084" width="1" style="36" customWidth="1"/>
    <col min="15085" max="15089" width="0.85546875" style="36" customWidth="1"/>
    <col min="15090" max="15090" width="1" style="36" customWidth="1"/>
    <col min="15091" max="15119" width="0.85546875" style="36" customWidth="1"/>
    <col min="15120" max="15120" width="19.28515625" style="36" customWidth="1"/>
    <col min="15121" max="15121" width="3.5703125" style="36" customWidth="1"/>
    <col min="15122" max="15289" width="0.85546875" style="36" customWidth="1"/>
    <col min="15290" max="15316" width="15.85546875" style="36"/>
    <col min="15317" max="15339" width="0.85546875" style="36" customWidth="1"/>
    <col min="15340" max="15340" width="1" style="36" customWidth="1"/>
    <col min="15341" max="15345" width="0.85546875" style="36" customWidth="1"/>
    <col min="15346" max="15346" width="1" style="36" customWidth="1"/>
    <col min="15347" max="15375" width="0.85546875" style="36" customWidth="1"/>
    <col min="15376" max="15376" width="19.28515625" style="36" customWidth="1"/>
    <col min="15377" max="15377" width="3.5703125" style="36" customWidth="1"/>
    <col min="15378" max="15545" width="0.85546875" style="36" customWidth="1"/>
    <col min="15546" max="15572" width="15.85546875" style="36"/>
    <col min="15573" max="15595" width="0.85546875" style="36" customWidth="1"/>
    <col min="15596" max="15596" width="1" style="36" customWidth="1"/>
    <col min="15597" max="15601" width="0.85546875" style="36" customWidth="1"/>
    <col min="15602" max="15602" width="1" style="36" customWidth="1"/>
    <col min="15603" max="15631" width="0.85546875" style="36" customWidth="1"/>
    <col min="15632" max="15632" width="19.28515625" style="36" customWidth="1"/>
    <col min="15633" max="15633" width="3.5703125" style="36" customWidth="1"/>
    <col min="15634" max="15801" width="0.85546875" style="36" customWidth="1"/>
    <col min="15802" max="15828" width="15.85546875" style="36"/>
    <col min="15829" max="15851" width="0.85546875" style="36" customWidth="1"/>
    <col min="15852" max="15852" width="1" style="36" customWidth="1"/>
    <col min="15853" max="15857" width="0.85546875" style="36" customWidth="1"/>
    <col min="15858" max="15858" width="1" style="36" customWidth="1"/>
    <col min="15859" max="15887" width="0.85546875" style="36" customWidth="1"/>
    <col min="15888" max="15888" width="19.28515625" style="36" customWidth="1"/>
    <col min="15889" max="15889" width="3.5703125" style="36" customWidth="1"/>
    <col min="15890" max="16057" width="0.85546875" style="36" customWidth="1"/>
    <col min="16058" max="16084" width="15.85546875" style="36"/>
    <col min="16085" max="16107" width="0.85546875" style="36" customWidth="1"/>
    <col min="16108" max="16108" width="1" style="36" customWidth="1"/>
    <col min="16109" max="16113" width="0.85546875" style="36" customWidth="1"/>
    <col min="16114" max="16114" width="1" style="36" customWidth="1"/>
    <col min="16115" max="16143" width="0.85546875" style="36" customWidth="1"/>
    <col min="16144" max="16144" width="19.28515625" style="36" customWidth="1"/>
    <col min="16145" max="16145" width="3.5703125" style="36" customWidth="1"/>
    <col min="16146" max="16313" width="0.85546875" style="36" customWidth="1"/>
    <col min="16314" max="16384" width="15.85546875" style="36"/>
  </cols>
  <sheetData>
    <row r="1" spans="1:185" s="20" customFormat="1" ht="3" customHeight="1" x14ac:dyDescent="0.25"/>
    <row r="2" spans="1:185" s="21" customFormat="1" ht="15" customHeight="1" x14ac:dyDescent="0.2">
      <c r="A2" s="21" t="s">
        <v>47</v>
      </c>
    </row>
    <row r="3" spans="1:185" s="22" customFormat="1" ht="12.75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U3" s="17"/>
      <c r="BV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</row>
    <row r="4" spans="1:185" s="22" customFormat="1" ht="27" customHeight="1" x14ac:dyDescent="0.2">
      <c r="A4" s="130" t="s">
        <v>48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</row>
    <row r="5" spans="1:185" s="22" customFormat="1" ht="8.25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</row>
    <row r="6" spans="1:185" s="22" customFormat="1" ht="30" customHeight="1" x14ac:dyDescent="0.2">
      <c r="A6" s="131" t="s">
        <v>49</v>
      </c>
      <c r="B6" s="131"/>
      <c r="C6" s="131"/>
      <c r="D6" s="131"/>
      <c r="E6" s="131"/>
      <c r="F6" s="131"/>
      <c r="G6" s="131"/>
      <c r="H6" s="131"/>
      <c r="I6" s="131"/>
      <c r="J6" s="132"/>
      <c r="K6" s="137" t="s">
        <v>31</v>
      </c>
      <c r="L6" s="138"/>
      <c r="M6" s="138"/>
      <c r="N6" s="138"/>
      <c r="O6" s="138"/>
      <c r="P6" s="138"/>
      <c r="Q6" s="138"/>
      <c r="R6" s="138"/>
      <c r="S6" s="138"/>
      <c r="T6" s="139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7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8"/>
      <c r="CY6" s="148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8"/>
      <c r="DN6" s="148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48"/>
      <c r="DZ6" s="148"/>
      <c r="EA6" s="148"/>
      <c r="EB6" s="148"/>
      <c r="EC6" s="148"/>
      <c r="ED6" s="148"/>
      <c r="EE6" s="148"/>
      <c r="EF6" s="148"/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8"/>
      <c r="ER6" s="148"/>
      <c r="ES6" s="148"/>
      <c r="ET6" s="148"/>
      <c r="EU6" s="148"/>
      <c r="EV6" s="148"/>
      <c r="EW6" s="149" t="s">
        <v>50</v>
      </c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0"/>
      <c r="FK6" s="150"/>
      <c r="FL6" s="150"/>
      <c r="FM6" s="150"/>
      <c r="FN6" s="150"/>
      <c r="FO6" s="150"/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0"/>
      <c r="GB6" s="150"/>
      <c r="GC6" s="150"/>
    </row>
    <row r="7" spans="1:185" s="22" customFormat="1" ht="28.5" customHeight="1" x14ac:dyDescent="0.2">
      <c r="A7" s="133"/>
      <c r="B7" s="133"/>
      <c r="C7" s="133"/>
      <c r="D7" s="133"/>
      <c r="E7" s="133"/>
      <c r="F7" s="133"/>
      <c r="G7" s="133"/>
      <c r="H7" s="133"/>
      <c r="I7" s="133"/>
      <c r="J7" s="134"/>
      <c r="K7" s="140"/>
      <c r="L7" s="141"/>
      <c r="M7" s="141"/>
      <c r="N7" s="141"/>
      <c r="O7" s="141"/>
      <c r="P7" s="141"/>
      <c r="Q7" s="141"/>
      <c r="R7" s="141"/>
      <c r="S7" s="141"/>
      <c r="T7" s="142"/>
      <c r="U7" s="155" t="s">
        <v>32</v>
      </c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2"/>
      <c r="AY7" s="157" t="s">
        <v>85</v>
      </c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9"/>
      <c r="BP7" s="159"/>
      <c r="BQ7" s="159"/>
      <c r="BR7" s="159"/>
      <c r="BS7" s="160" t="s">
        <v>51</v>
      </c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1"/>
      <c r="CG7" s="157" t="s">
        <v>85</v>
      </c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9"/>
      <c r="CX7" s="159"/>
      <c r="CY7" s="159"/>
      <c r="CZ7" s="159"/>
      <c r="DA7" s="160" t="s">
        <v>51</v>
      </c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1"/>
      <c r="DO7" s="157" t="s">
        <v>85</v>
      </c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9"/>
      <c r="EF7" s="159"/>
      <c r="EG7" s="159"/>
      <c r="EH7" s="159"/>
      <c r="EI7" s="160" t="s">
        <v>51</v>
      </c>
      <c r="EJ7" s="160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1"/>
      <c r="EW7" s="151"/>
      <c r="EX7" s="152"/>
      <c r="EY7" s="152"/>
      <c r="EZ7" s="152"/>
      <c r="FA7" s="152"/>
      <c r="FB7" s="152"/>
      <c r="FC7" s="152"/>
      <c r="FD7" s="152"/>
      <c r="FE7" s="152"/>
      <c r="FF7" s="152"/>
      <c r="FG7" s="152"/>
      <c r="FH7" s="152"/>
      <c r="FI7" s="152"/>
      <c r="FJ7" s="152"/>
      <c r="FK7" s="152"/>
      <c r="FL7" s="152"/>
      <c r="FM7" s="152"/>
      <c r="FN7" s="152"/>
      <c r="FO7" s="152"/>
      <c r="FP7" s="152"/>
      <c r="FQ7" s="152"/>
      <c r="FR7" s="152"/>
      <c r="FS7" s="152"/>
      <c r="FT7" s="152"/>
      <c r="FU7" s="152"/>
      <c r="FV7" s="152"/>
      <c r="FW7" s="152"/>
      <c r="FX7" s="152"/>
      <c r="FY7" s="152"/>
      <c r="FZ7" s="152"/>
      <c r="GA7" s="152"/>
      <c r="GB7" s="152"/>
      <c r="GC7" s="152"/>
    </row>
    <row r="8" spans="1:185" s="22" customFormat="1" ht="31.5" customHeight="1" x14ac:dyDescent="0.2">
      <c r="A8" s="135"/>
      <c r="B8" s="135"/>
      <c r="C8" s="135"/>
      <c r="D8" s="135"/>
      <c r="E8" s="135"/>
      <c r="F8" s="135"/>
      <c r="G8" s="135"/>
      <c r="H8" s="135"/>
      <c r="I8" s="135"/>
      <c r="J8" s="136"/>
      <c r="K8" s="143"/>
      <c r="L8" s="144"/>
      <c r="M8" s="144"/>
      <c r="N8" s="144"/>
      <c r="O8" s="144"/>
      <c r="P8" s="144"/>
      <c r="Q8" s="144"/>
      <c r="R8" s="144"/>
      <c r="S8" s="144"/>
      <c r="T8" s="145"/>
      <c r="U8" s="156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6"/>
      <c r="AY8" s="103" t="s">
        <v>24</v>
      </c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5"/>
      <c r="CG8" s="103" t="s">
        <v>25</v>
      </c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  <c r="DF8" s="104"/>
      <c r="DG8" s="104"/>
      <c r="DH8" s="104"/>
      <c r="DI8" s="104"/>
      <c r="DJ8" s="104"/>
      <c r="DK8" s="104"/>
      <c r="DL8" s="104"/>
      <c r="DM8" s="104"/>
      <c r="DN8" s="105"/>
      <c r="DO8" s="103" t="s">
        <v>26</v>
      </c>
      <c r="DP8" s="104"/>
      <c r="DQ8" s="104"/>
      <c r="DR8" s="104"/>
      <c r="DS8" s="104"/>
      <c r="DT8" s="104"/>
      <c r="DU8" s="104"/>
      <c r="DV8" s="104"/>
      <c r="DW8" s="104"/>
      <c r="DX8" s="104"/>
      <c r="DY8" s="104"/>
      <c r="DZ8" s="104"/>
      <c r="EA8" s="104"/>
      <c r="EB8" s="104"/>
      <c r="EC8" s="104"/>
      <c r="ED8" s="104"/>
      <c r="EE8" s="104"/>
      <c r="EF8" s="104"/>
      <c r="EG8" s="104"/>
      <c r="EH8" s="104"/>
      <c r="EI8" s="104"/>
      <c r="EJ8" s="104"/>
      <c r="EK8" s="104"/>
      <c r="EL8" s="104"/>
      <c r="EM8" s="104"/>
      <c r="EN8" s="104"/>
      <c r="EO8" s="104"/>
      <c r="EP8" s="104"/>
      <c r="EQ8" s="104"/>
      <c r="ER8" s="104"/>
      <c r="ES8" s="104"/>
      <c r="ET8" s="104"/>
      <c r="EU8" s="104"/>
      <c r="EV8" s="104"/>
      <c r="EW8" s="153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</row>
    <row r="9" spans="1:185" s="24" customFormat="1" ht="14.25" customHeight="1" thickBot="1" x14ac:dyDescent="0.25">
      <c r="A9" s="122">
        <v>1</v>
      </c>
      <c r="B9" s="123"/>
      <c r="C9" s="123"/>
      <c r="D9" s="123"/>
      <c r="E9" s="123"/>
      <c r="F9" s="123"/>
      <c r="G9" s="123"/>
      <c r="H9" s="123"/>
      <c r="I9" s="123"/>
      <c r="J9" s="123"/>
      <c r="K9" s="123">
        <v>2</v>
      </c>
      <c r="L9" s="123"/>
      <c r="M9" s="123"/>
      <c r="N9" s="123"/>
      <c r="O9" s="123"/>
      <c r="P9" s="123"/>
      <c r="Q9" s="123"/>
      <c r="R9" s="123"/>
      <c r="S9" s="123"/>
      <c r="T9" s="123"/>
      <c r="U9" s="124">
        <v>4</v>
      </c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6"/>
      <c r="AY9" s="123" t="s">
        <v>52</v>
      </c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 t="s">
        <v>53</v>
      </c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 t="s">
        <v>54</v>
      </c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7"/>
      <c r="EW9" s="128">
        <v>9</v>
      </c>
      <c r="EX9" s="129"/>
      <c r="EY9" s="129"/>
      <c r="EZ9" s="129"/>
      <c r="FA9" s="129"/>
      <c r="FB9" s="129"/>
      <c r="FC9" s="129"/>
      <c r="FD9" s="129"/>
      <c r="FE9" s="129"/>
      <c r="FF9" s="129"/>
      <c r="FG9" s="129"/>
      <c r="FH9" s="129"/>
      <c r="FI9" s="129"/>
      <c r="FJ9" s="129"/>
      <c r="FK9" s="129"/>
      <c r="FL9" s="129"/>
      <c r="FM9" s="129"/>
      <c r="FN9" s="129"/>
      <c r="FO9" s="129"/>
      <c r="FP9" s="129"/>
      <c r="FQ9" s="129"/>
      <c r="FR9" s="129"/>
      <c r="FS9" s="129"/>
      <c r="FT9" s="129"/>
      <c r="FU9" s="129"/>
      <c r="FV9" s="129"/>
      <c r="FW9" s="129"/>
      <c r="FX9" s="129"/>
      <c r="FY9" s="129"/>
      <c r="FZ9" s="129"/>
      <c r="GA9" s="129"/>
      <c r="GB9" s="129"/>
      <c r="GC9" s="129"/>
    </row>
    <row r="10" spans="1:185" s="25" customFormat="1" ht="30" hidden="1" customHeight="1" thickBot="1" x14ac:dyDescent="0.25">
      <c r="A10" s="162" t="s">
        <v>55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3" t="s">
        <v>56</v>
      </c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4" t="e">
        <f>#REF!*1.003</f>
        <v>#REF!</v>
      </c>
      <c r="AZ10" s="164"/>
      <c r="BA10" s="164"/>
      <c r="BB10" s="164"/>
      <c r="BC10" s="164"/>
      <c r="BD10" s="164"/>
      <c r="BE10" s="164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164"/>
      <c r="BR10" s="164"/>
      <c r="BS10" s="164"/>
      <c r="BT10" s="164"/>
      <c r="BU10" s="164"/>
      <c r="BV10" s="164"/>
      <c r="BW10" s="164"/>
      <c r="BX10" s="164"/>
      <c r="BY10" s="164"/>
      <c r="BZ10" s="164"/>
      <c r="CA10" s="164"/>
      <c r="CB10" s="164"/>
      <c r="CC10" s="164"/>
      <c r="CD10" s="164"/>
      <c r="CE10" s="164"/>
      <c r="CF10" s="164"/>
      <c r="CG10" s="164" t="e">
        <f>AY10*1.002</f>
        <v>#REF!</v>
      </c>
      <c r="CH10" s="164"/>
      <c r="CI10" s="164"/>
      <c r="CJ10" s="164"/>
      <c r="CK10" s="164"/>
      <c r="CL10" s="164"/>
      <c r="CM10" s="164"/>
      <c r="CN10" s="164"/>
      <c r="CO10" s="164"/>
      <c r="CP10" s="164"/>
      <c r="CQ10" s="164"/>
      <c r="CR10" s="164"/>
      <c r="CS10" s="164"/>
      <c r="CT10" s="164"/>
      <c r="CU10" s="164"/>
      <c r="CV10" s="164"/>
      <c r="CW10" s="164"/>
      <c r="CX10" s="164"/>
      <c r="CY10" s="164"/>
      <c r="CZ10" s="164"/>
      <c r="DA10" s="164"/>
      <c r="DB10" s="164"/>
      <c r="DC10" s="164"/>
      <c r="DD10" s="164"/>
      <c r="DE10" s="164"/>
      <c r="DF10" s="164"/>
      <c r="DG10" s="164"/>
      <c r="DH10" s="164"/>
      <c r="DI10" s="164"/>
      <c r="DJ10" s="164"/>
      <c r="DK10" s="164"/>
      <c r="DL10" s="164"/>
      <c r="DM10" s="164"/>
      <c r="DN10" s="164"/>
      <c r="DO10" s="164" t="e">
        <f>CG10*1.001</f>
        <v>#REF!</v>
      </c>
      <c r="DP10" s="164"/>
      <c r="DQ10" s="164"/>
      <c r="DR10" s="164"/>
      <c r="DS10" s="164"/>
      <c r="DT10" s="164"/>
      <c r="DU10" s="164"/>
      <c r="DV10" s="164"/>
      <c r="DW10" s="164"/>
      <c r="DX10" s="164"/>
      <c r="DY10" s="164"/>
      <c r="DZ10" s="164"/>
      <c r="EA10" s="164"/>
      <c r="EB10" s="164"/>
      <c r="EC10" s="164"/>
      <c r="ED10" s="164"/>
      <c r="EE10" s="164"/>
      <c r="EF10" s="164"/>
      <c r="EG10" s="164"/>
      <c r="EH10" s="164"/>
      <c r="EI10" s="164"/>
      <c r="EJ10" s="164"/>
      <c r="EK10" s="164"/>
      <c r="EL10" s="164"/>
      <c r="EM10" s="164"/>
      <c r="EN10" s="164"/>
      <c r="EO10" s="164"/>
      <c r="EP10" s="164"/>
      <c r="EQ10" s="164"/>
      <c r="ER10" s="164"/>
      <c r="ES10" s="164"/>
      <c r="ET10" s="164"/>
      <c r="EU10" s="164"/>
      <c r="EV10" s="164"/>
      <c r="EW10" s="165"/>
      <c r="EX10" s="165"/>
      <c r="EY10" s="165"/>
      <c r="EZ10" s="165"/>
      <c r="FA10" s="165"/>
      <c r="FB10" s="165"/>
      <c r="FC10" s="165"/>
      <c r="FD10" s="165"/>
      <c r="FE10" s="165"/>
      <c r="FF10" s="165"/>
      <c r="FG10" s="165"/>
      <c r="FH10" s="165"/>
      <c r="FI10" s="165"/>
      <c r="FJ10" s="165"/>
      <c r="FK10" s="165"/>
      <c r="FL10" s="165"/>
      <c r="FM10" s="165"/>
      <c r="FN10" s="165"/>
      <c r="FO10" s="165"/>
      <c r="FP10" s="165"/>
      <c r="FQ10" s="165"/>
      <c r="FR10" s="165"/>
      <c r="FS10" s="165"/>
      <c r="FT10" s="165"/>
      <c r="FU10" s="165"/>
      <c r="FV10" s="165"/>
      <c r="FW10" s="165"/>
      <c r="FX10" s="165"/>
      <c r="FY10" s="165"/>
      <c r="FZ10" s="165"/>
      <c r="GA10" s="165"/>
      <c r="GB10" s="165"/>
      <c r="GC10" s="166"/>
    </row>
    <row r="11" spans="1:185" s="25" customFormat="1" ht="30.75" hidden="1" customHeight="1" thickBot="1" x14ac:dyDescent="0.25">
      <c r="A11" s="162" t="s">
        <v>55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3" t="s">
        <v>57</v>
      </c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4" t="e">
        <f>#REF!*1.003</f>
        <v>#REF!</v>
      </c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164"/>
      <c r="BS11" s="164"/>
      <c r="BT11" s="164"/>
      <c r="BU11" s="164"/>
      <c r="BV11" s="164"/>
      <c r="BW11" s="164"/>
      <c r="BX11" s="164"/>
      <c r="BY11" s="164"/>
      <c r="BZ11" s="164"/>
      <c r="CA11" s="164"/>
      <c r="CB11" s="164"/>
      <c r="CC11" s="164"/>
      <c r="CD11" s="164"/>
      <c r="CE11" s="164"/>
      <c r="CF11" s="164"/>
      <c r="CG11" s="164" t="e">
        <f>AY11*1.002</f>
        <v>#REF!</v>
      </c>
      <c r="CH11" s="164"/>
      <c r="CI11" s="164"/>
      <c r="CJ11" s="164"/>
      <c r="CK11" s="164"/>
      <c r="CL11" s="164"/>
      <c r="CM11" s="164"/>
      <c r="CN11" s="164"/>
      <c r="CO11" s="164"/>
      <c r="CP11" s="164"/>
      <c r="CQ11" s="164"/>
      <c r="CR11" s="164"/>
      <c r="CS11" s="164"/>
      <c r="CT11" s="164"/>
      <c r="CU11" s="164"/>
      <c r="CV11" s="164"/>
      <c r="CW11" s="164"/>
      <c r="CX11" s="164"/>
      <c r="CY11" s="164"/>
      <c r="CZ11" s="164"/>
      <c r="DA11" s="164"/>
      <c r="DB11" s="164"/>
      <c r="DC11" s="164"/>
      <c r="DD11" s="164"/>
      <c r="DE11" s="164"/>
      <c r="DF11" s="164"/>
      <c r="DG11" s="164"/>
      <c r="DH11" s="164"/>
      <c r="DI11" s="164"/>
      <c r="DJ11" s="164"/>
      <c r="DK11" s="164"/>
      <c r="DL11" s="164"/>
      <c r="DM11" s="164"/>
      <c r="DN11" s="164"/>
      <c r="DO11" s="164" t="e">
        <f>CG11*1.001</f>
        <v>#REF!</v>
      </c>
      <c r="DP11" s="164"/>
      <c r="DQ11" s="164"/>
      <c r="DR11" s="164"/>
      <c r="DS11" s="164"/>
      <c r="DT11" s="164"/>
      <c r="DU11" s="164"/>
      <c r="DV11" s="164"/>
      <c r="DW11" s="164"/>
      <c r="DX11" s="164"/>
      <c r="DY11" s="164"/>
      <c r="DZ11" s="164"/>
      <c r="EA11" s="164"/>
      <c r="EB11" s="164"/>
      <c r="EC11" s="164"/>
      <c r="ED11" s="164"/>
      <c r="EE11" s="164"/>
      <c r="EF11" s="164"/>
      <c r="EG11" s="164"/>
      <c r="EH11" s="164"/>
      <c r="EI11" s="164"/>
      <c r="EJ11" s="164"/>
      <c r="EK11" s="164"/>
      <c r="EL11" s="164"/>
      <c r="EM11" s="164"/>
      <c r="EN11" s="164"/>
      <c r="EO11" s="164"/>
      <c r="EP11" s="164"/>
      <c r="EQ11" s="164"/>
      <c r="ER11" s="164"/>
      <c r="ES11" s="164"/>
      <c r="ET11" s="164"/>
      <c r="EU11" s="164"/>
      <c r="EV11" s="164"/>
      <c r="EW11" s="165"/>
      <c r="EX11" s="165"/>
      <c r="EY11" s="165"/>
      <c r="EZ11" s="165"/>
      <c r="FA11" s="165"/>
      <c r="FB11" s="165"/>
      <c r="FC11" s="165"/>
      <c r="FD11" s="165"/>
      <c r="FE11" s="165"/>
      <c r="FF11" s="165"/>
      <c r="FG11" s="165"/>
      <c r="FH11" s="165"/>
      <c r="FI11" s="165"/>
      <c r="FJ11" s="165"/>
      <c r="FK11" s="165"/>
      <c r="FL11" s="165"/>
      <c r="FM11" s="165"/>
      <c r="FN11" s="165"/>
      <c r="FO11" s="165"/>
      <c r="FP11" s="165"/>
      <c r="FQ11" s="165"/>
      <c r="FR11" s="165"/>
      <c r="FS11" s="165"/>
      <c r="FT11" s="165"/>
      <c r="FU11" s="165"/>
      <c r="FV11" s="165"/>
      <c r="FW11" s="165"/>
      <c r="FX11" s="165"/>
      <c r="FY11" s="165"/>
      <c r="FZ11" s="165"/>
      <c r="GA11" s="165"/>
      <c r="GB11" s="165"/>
      <c r="GC11" s="166"/>
    </row>
    <row r="12" spans="1:185" s="25" customFormat="1" ht="30.75" hidden="1" customHeight="1" thickBot="1" x14ac:dyDescent="0.25">
      <c r="A12" s="162" t="s">
        <v>55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3" t="s">
        <v>58</v>
      </c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4" t="e">
        <f>#REF!*1.003</f>
        <v>#REF!</v>
      </c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64"/>
      <c r="BS12" s="164"/>
      <c r="BT12" s="164"/>
      <c r="BU12" s="164"/>
      <c r="BV12" s="164"/>
      <c r="BW12" s="164"/>
      <c r="BX12" s="164"/>
      <c r="BY12" s="164"/>
      <c r="BZ12" s="164"/>
      <c r="CA12" s="164"/>
      <c r="CB12" s="164"/>
      <c r="CC12" s="164"/>
      <c r="CD12" s="164"/>
      <c r="CE12" s="164"/>
      <c r="CF12" s="164"/>
      <c r="CG12" s="164" t="e">
        <f>AY12*1.002</f>
        <v>#REF!</v>
      </c>
      <c r="CH12" s="164"/>
      <c r="CI12" s="164"/>
      <c r="CJ12" s="164"/>
      <c r="CK12" s="164"/>
      <c r="CL12" s="164"/>
      <c r="CM12" s="164"/>
      <c r="CN12" s="164"/>
      <c r="CO12" s="164"/>
      <c r="CP12" s="164"/>
      <c r="CQ12" s="164"/>
      <c r="CR12" s="164"/>
      <c r="CS12" s="164"/>
      <c r="CT12" s="164"/>
      <c r="CU12" s="164"/>
      <c r="CV12" s="164"/>
      <c r="CW12" s="164"/>
      <c r="CX12" s="164"/>
      <c r="CY12" s="164"/>
      <c r="CZ12" s="164"/>
      <c r="DA12" s="164"/>
      <c r="DB12" s="164"/>
      <c r="DC12" s="164"/>
      <c r="DD12" s="164"/>
      <c r="DE12" s="164"/>
      <c r="DF12" s="164"/>
      <c r="DG12" s="164"/>
      <c r="DH12" s="164"/>
      <c r="DI12" s="164"/>
      <c r="DJ12" s="164"/>
      <c r="DK12" s="164"/>
      <c r="DL12" s="164"/>
      <c r="DM12" s="164"/>
      <c r="DN12" s="164"/>
      <c r="DO12" s="164" t="e">
        <f>CG12*1.001</f>
        <v>#REF!</v>
      </c>
      <c r="DP12" s="164"/>
      <c r="DQ12" s="164"/>
      <c r="DR12" s="164"/>
      <c r="DS12" s="164"/>
      <c r="DT12" s="164"/>
      <c r="DU12" s="164"/>
      <c r="DV12" s="164"/>
      <c r="DW12" s="164"/>
      <c r="DX12" s="164"/>
      <c r="DY12" s="164"/>
      <c r="DZ12" s="164"/>
      <c r="EA12" s="164"/>
      <c r="EB12" s="164"/>
      <c r="EC12" s="164"/>
      <c r="ED12" s="164"/>
      <c r="EE12" s="164"/>
      <c r="EF12" s="164"/>
      <c r="EG12" s="164"/>
      <c r="EH12" s="164"/>
      <c r="EI12" s="164"/>
      <c r="EJ12" s="164"/>
      <c r="EK12" s="164"/>
      <c r="EL12" s="164"/>
      <c r="EM12" s="164"/>
      <c r="EN12" s="164"/>
      <c r="EO12" s="164"/>
      <c r="EP12" s="164"/>
      <c r="EQ12" s="164"/>
      <c r="ER12" s="164"/>
      <c r="ES12" s="164"/>
      <c r="ET12" s="164"/>
      <c r="EU12" s="164"/>
      <c r="EV12" s="164"/>
      <c r="EW12" s="165"/>
      <c r="EX12" s="165"/>
      <c r="EY12" s="165"/>
      <c r="EZ12" s="165"/>
      <c r="FA12" s="165"/>
      <c r="FB12" s="165"/>
      <c r="FC12" s="165"/>
      <c r="FD12" s="165"/>
      <c r="FE12" s="165"/>
      <c r="FF12" s="165"/>
      <c r="FG12" s="165"/>
      <c r="FH12" s="165"/>
      <c r="FI12" s="165"/>
      <c r="FJ12" s="165"/>
      <c r="FK12" s="165"/>
      <c r="FL12" s="165"/>
      <c r="FM12" s="165"/>
      <c r="FN12" s="165"/>
      <c r="FO12" s="165"/>
      <c r="FP12" s="165"/>
      <c r="FQ12" s="165"/>
      <c r="FR12" s="165"/>
      <c r="FS12" s="165"/>
      <c r="FT12" s="165"/>
      <c r="FU12" s="165"/>
      <c r="FV12" s="165"/>
      <c r="FW12" s="165"/>
      <c r="FX12" s="165"/>
      <c r="FY12" s="165"/>
      <c r="FZ12" s="165"/>
      <c r="GA12" s="165"/>
      <c r="GB12" s="165"/>
      <c r="GC12" s="166"/>
    </row>
    <row r="13" spans="1:185" s="25" customFormat="1" ht="68.45" hidden="1" customHeight="1" thickBot="1" x14ac:dyDescent="0.25">
      <c r="A13" s="162" t="s">
        <v>55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3" t="s">
        <v>59</v>
      </c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4" t="e">
        <f>#REF!*1.003</f>
        <v>#REF!</v>
      </c>
      <c r="AZ13" s="164"/>
      <c r="BA13" s="164"/>
      <c r="BB13" s="164"/>
      <c r="BC13" s="164"/>
      <c r="BD13" s="164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64"/>
      <c r="BS13" s="164"/>
      <c r="BT13" s="164"/>
      <c r="BU13" s="164"/>
      <c r="BV13" s="164"/>
      <c r="BW13" s="164"/>
      <c r="BX13" s="164"/>
      <c r="BY13" s="164"/>
      <c r="BZ13" s="164"/>
      <c r="CA13" s="164"/>
      <c r="CB13" s="164"/>
      <c r="CC13" s="164"/>
      <c r="CD13" s="164"/>
      <c r="CE13" s="164"/>
      <c r="CF13" s="164"/>
      <c r="CG13" s="164" t="e">
        <f>AY13*1.002</f>
        <v>#REF!</v>
      </c>
      <c r="CH13" s="164"/>
      <c r="CI13" s="164"/>
      <c r="CJ13" s="164"/>
      <c r="CK13" s="164"/>
      <c r="CL13" s="164"/>
      <c r="CM13" s="164"/>
      <c r="CN13" s="164"/>
      <c r="CO13" s="164"/>
      <c r="CP13" s="164"/>
      <c r="CQ13" s="164"/>
      <c r="CR13" s="164"/>
      <c r="CS13" s="164"/>
      <c r="CT13" s="164"/>
      <c r="CU13" s="164"/>
      <c r="CV13" s="164"/>
      <c r="CW13" s="164"/>
      <c r="CX13" s="164"/>
      <c r="CY13" s="164"/>
      <c r="CZ13" s="164"/>
      <c r="DA13" s="164"/>
      <c r="DB13" s="164"/>
      <c r="DC13" s="164"/>
      <c r="DD13" s="164"/>
      <c r="DE13" s="164"/>
      <c r="DF13" s="164"/>
      <c r="DG13" s="164"/>
      <c r="DH13" s="164"/>
      <c r="DI13" s="164"/>
      <c r="DJ13" s="164"/>
      <c r="DK13" s="164"/>
      <c r="DL13" s="164"/>
      <c r="DM13" s="164"/>
      <c r="DN13" s="164"/>
      <c r="DO13" s="164" t="e">
        <f>CG13*1.001</f>
        <v>#REF!</v>
      </c>
      <c r="DP13" s="164"/>
      <c r="DQ13" s="164"/>
      <c r="DR13" s="164"/>
      <c r="DS13" s="164"/>
      <c r="DT13" s="164"/>
      <c r="DU13" s="164"/>
      <c r="DV13" s="164"/>
      <c r="DW13" s="164"/>
      <c r="DX13" s="164"/>
      <c r="DY13" s="164"/>
      <c r="DZ13" s="164"/>
      <c r="EA13" s="164"/>
      <c r="EB13" s="164"/>
      <c r="EC13" s="164"/>
      <c r="ED13" s="164"/>
      <c r="EE13" s="164"/>
      <c r="EF13" s="164"/>
      <c r="EG13" s="164"/>
      <c r="EH13" s="164"/>
      <c r="EI13" s="164"/>
      <c r="EJ13" s="164"/>
      <c r="EK13" s="164"/>
      <c r="EL13" s="164"/>
      <c r="EM13" s="164"/>
      <c r="EN13" s="164"/>
      <c r="EO13" s="164"/>
      <c r="EP13" s="164"/>
      <c r="EQ13" s="164"/>
      <c r="ER13" s="164"/>
      <c r="ES13" s="164"/>
      <c r="ET13" s="164"/>
      <c r="EU13" s="164"/>
      <c r="EV13" s="164"/>
      <c r="EW13" s="165"/>
      <c r="EX13" s="165"/>
      <c r="EY13" s="165"/>
      <c r="EZ13" s="165"/>
      <c r="FA13" s="165"/>
      <c r="FB13" s="165"/>
      <c r="FC13" s="165"/>
      <c r="FD13" s="165"/>
      <c r="FE13" s="165"/>
      <c r="FF13" s="165"/>
      <c r="FG13" s="165"/>
      <c r="FH13" s="165"/>
      <c r="FI13" s="165"/>
      <c r="FJ13" s="165"/>
      <c r="FK13" s="165"/>
      <c r="FL13" s="165"/>
      <c r="FM13" s="165"/>
      <c r="FN13" s="165"/>
      <c r="FO13" s="165"/>
      <c r="FP13" s="165"/>
      <c r="FQ13" s="165"/>
      <c r="FR13" s="165"/>
      <c r="FS13" s="165"/>
      <c r="FT13" s="165"/>
      <c r="FU13" s="165"/>
      <c r="FV13" s="165"/>
      <c r="FW13" s="165"/>
      <c r="FX13" s="165"/>
      <c r="FY13" s="165"/>
      <c r="FZ13" s="165"/>
      <c r="GA13" s="165"/>
      <c r="GB13" s="165"/>
      <c r="GC13" s="166"/>
    </row>
    <row r="14" spans="1:185" s="25" customFormat="1" ht="30.6" hidden="1" customHeight="1" thickBot="1" x14ac:dyDescent="0.25">
      <c r="A14" s="162" t="s">
        <v>55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3" t="s">
        <v>60</v>
      </c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4" t="e">
        <f>#REF!*1.003</f>
        <v>#REF!</v>
      </c>
      <c r="AZ14" s="164"/>
      <c r="BA14" s="164"/>
      <c r="BB14" s="164"/>
      <c r="BC14" s="164"/>
      <c r="BD14" s="164"/>
      <c r="BE14" s="164"/>
      <c r="BF14" s="164"/>
      <c r="BG14" s="164"/>
      <c r="BH14" s="164"/>
      <c r="BI14" s="164"/>
      <c r="BJ14" s="164"/>
      <c r="BK14" s="164"/>
      <c r="BL14" s="164"/>
      <c r="BM14" s="164"/>
      <c r="BN14" s="164"/>
      <c r="BO14" s="164"/>
      <c r="BP14" s="164"/>
      <c r="BQ14" s="164"/>
      <c r="BR14" s="164"/>
      <c r="BS14" s="164"/>
      <c r="BT14" s="164"/>
      <c r="BU14" s="164"/>
      <c r="BV14" s="164"/>
      <c r="BW14" s="164"/>
      <c r="BX14" s="164"/>
      <c r="BY14" s="164"/>
      <c r="BZ14" s="164"/>
      <c r="CA14" s="164"/>
      <c r="CB14" s="164"/>
      <c r="CC14" s="164"/>
      <c r="CD14" s="164"/>
      <c r="CE14" s="164"/>
      <c r="CF14" s="164"/>
      <c r="CG14" s="164" t="e">
        <f>AY14*1.002</f>
        <v>#REF!</v>
      </c>
      <c r="CH14" s="164"/>
      <c r="CI14" s="164"/>
      <c r="CJ14" s="164"/>
      <c r="CK14" s="164"/>
      <c r="CL14" s="164"/>
      <c r="CM14" s="164"/>
      <c r="CN14" s="164"/>
      <c r="CO14" s="164"/>
      <c r="CP14" s="164"/>
      <c r="CQ14" s="164"/>
      <c r="CR14" s="164"/>
      <c r="CS14" s="164"/>
      <c r="CT14" s="164"/>
      <c r="CU14" s="164"/>
      <c r="CV14" s="164"/>
      <c r="CW14" s="164"/>
      <c r="CX14" s="164"/>
      <c r="CY14" s="164"/>
      <c r="CZ14" s="164"/>
      <c r="DA14" s="164"/>
      <c r="DB14" s="164"/>
      <c r="DC14" s="164"/>
      <c r="DD14" s="164"/>
      <c r="DE14" s="164"/>
      <c r="DF14" s="164"/>
      <c r="DG14" s="164"/>
      <c r="DH14" s="164"/>
      <c r="DI14" s="164"/>
      <c r="DJ14" s="164"/>
      <c r="DK14" s="164"/>
      <c r="DL14" s="164"/>
      <c r="DM14" s="164"/>
      <c r="DN14" s="164"/>
      <c r="DO14" s="164" t="e">
        <f>CG14*1.001</f>
        <v>#REF!</v>
      </c>
      <c r="DP14" s="164"/>
      <c r="DQ14" s="164"/>
      <c r="DR14" s="164"/>
      <c r="DS14" s="164"/>
      <c r="DT14" s="164"/>
      <c r="DU14" s="164"/>
      <c r="DV14" s="164"/>
      <c r="DW14" s="164"/>
      <c r="DX14" s="164"/>
      <c r="DY14" s="164"/>
      <c r="DZ14" s="164"/>
      <c r="EA14" s="164"/>
      <c r="EB14" s="164"/>
      <c r="EC14" s="164"/>
      <c r="ED14" s="164"/>
      <c r="EE14" s="164"/>
      <c r="EF14" s="164"/>
      <c r="EG14" s="164"/>
      <c r="EH14" s="164"/>
      <c r="EI14" s="164"/>
      <c r="EJ14" s="164"/>
      <c r="EK14" s="164"/>
      <c r="EL14" s="164"/>
      <c r="EM14" s="164"/>
      <c r="EN14" s="164"/>
      <c r="EO14" s="164"/>
      <c r="EP14" s="164"/>
      <c r="EQ14" s="164"/>
      <c r="ER14" s="164"/>
      <c r="ES14" s="164"/>
      <c r="ET14" s="164"/>
      <c r="EU14" s="164"/>
      <c r="EV14" s="164"/>
      <c r="EW14" s="165"/>
      <c r="EX14" s="165"/>
      <c r="EY14" s="165"/>
      <c r="EZ14" s="165"/>
      <c r="FA14" s="165"/>
      <c r="FB14" s="165"/>
      <c r="FC14" s="165"/>
      <c r="FD14" s="165"/>
      <c r="FE14" s="165"/>
      <c r="FF14" s="165"/>
      <c r="FG14" s="165"/>
      <c r="FH14" s="165"/>
      <c r="FI14" s="165"/>
      <c r="FJ14" s="165"/>
      <c r="FK14" s="165"/>
      <c r="FL14" s="165"/>
      <c r="FM14" s="165"/>
      <c r="FN14" s="165"/>
      <c r="FO14" s="165"/>
      <c r="FP14" s="165"/>
      <c r="FQ14" s="165"/>
      <c r="FR14" s="165"/>
      <c r="FS14" s="165"/>
      <c r="FT14" s="165"/>
      <c r="FU14" s="165"/>
      <c r="FV14" s="165"/>
      <c r="FW14" s="165"/>
      <c r="FX14" s="165"/>
      <c r="FY14" s="165"/>
      <c r="FZ14" s="165"/>
      <c r="GA14" s="165"/>
      <c r="GB14" s="165"/>
      <c r="GC14" s="166"/>
    </row>
    <row r="15" spans="1:185" s="25" customFormat="1" ht="15" hidden="1" customHeight="1" thickBot="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67" t="s">
        <v>61</v>
      </c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7"/>
      <c r="AQ15" s="167"/>
      <c r="AR15" s="167"/>
      <c r="AS15" s="167"/>
      <c r="AT15" s="167"/>
      <c r="AU15" s="167"/>
      <c r="AV15" s="167"/>
      <c r="AW15" s="167"/>
      <c r="AX15" s="167"/>
      <c r="AY15" s="164" t="e">
        <f>AY10+AY11+AY12+AY14</f>
        <v>#REF!</v>
      </c>
      <c r="AZ15" s="164"/>
      <c r="BA15" s="164"/>
      <c r="BB15" s="164"/>
      <c r="BC15" s="164"/>
      <c r="BD15" s="164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  <c r="BR15" s="164"/>
      <c r="BS15" s="164"/>
      <c r="BT15" s="164"/>
      <c r="BU15" s="164"/>
      <c r="BV15" s="164"/>
      <c r="BW15" s="164"/>
      <c r="BX15" s="164"/>
      <c r="BY15" s="164"/>
      <c r="BZ15" s="164"/>
      <c r="CA15" s="164"/>
      <c r="CB15" s="164"/>
      <c r="CC15" s="164"/>
      <c r="CD15" s="164"/>
      <c r="CE15" s="164"/>
      <c r="CF15" s="164"/>
      <c r="CG15" s="164" t="e">
        <f>CG10+CG11+CG12+CG14</f>
        <v>#REF!</v>
      </c>
      <c r="CH15" s="164"/>
      <c r="CI15" s="164"/>
      <c r="CJ15" s="164"/>
      <c r="CK15" s="164"/>
      <c r="CL15" s="164"/>
      <c r="CM15" s="164"/>
      <c r="CN15" s="164"/>
      <c r="CO15" s="164"/>
      <c r="CP15" s="164"/>
      <c r="CQ15" s="164"/>
      <c r="CR15" s="164"/>
      <c r="CS15" s="164"/>
      <c r="CT15" s="164"/>
      <c r="CU15" s="164"/>
      <c r="CV15" s="164"/>
      <c r="CW15" s="164"/>
      <c r="CX15" s="164"/>
      <c r="CY15" s="164"/>
      <c r="CZ15" s="164"/>
      <c r="DA15" s="164"/>
      <c r="DB15" s="164"/>
      <c r="DC15" s="164"/>
      <c r="DD15" s="164"/>
      <c r="DE15" s="164"/>
      <c r="DF15" s="164"/>
      <c r="DG15" s="164"/>
      <c r="DH15" s="164"/>
      <c r="DI15" s="164"/>
      <c r="DJ15" s="164"/>
      <c r="DK15" s="164"/>
      <c r="DL15" s="164"/>
      <c r="DM15" s="164"/>
      <c r="DN15" s="164"/>
      <c r="DO15" s="164" t="e">
        <f>DO10+DO11+DO12+DO14</f>
        <v>#REF!</v>
      </c>
      <c r="DP15" s="164"/>
      <c r="DQ15" s="164"/>
      <c r="DR15" s="164"/>
      <c r="DS15" s="164"/>
      <c r="DT15" s="164"/>
      <c r="DU15" s="164"/>
      <c r="DV15" s="164"/>
      <c r="DW15" s="164"/>
      <c r="DX15" s="164"/>
      <c r="DY15" s="164"/>
      <c r="DZ15" s="164"/>
      <c r="EA15" s="164"/>
      <c r="EB15" s="164"/>
      <c r="EC15" s="164"/>
      <c r="ED15" s="164"/>
      <c r="EE15" s="164"/>
      <c r="EF15" s="164"/>
      <c r="EG15" s="164"/>
      <c r="EH15" s="164"/>
      <c r="EI15" s="164"/>
      <c r="EJ15" s="164"/>
      <c r="EK15" s="164"/>
      <c r="EL15" s="164"/>
      <c r="EM15" s="164"/>
      <c r="EN15" s="164"/>
      <c r="EO15" s="164"/>
      <c r="EP15" s="164"/>
      <c r="EQ15" s="164"/>
      <c r="ER15" s="164"/>
      <c r="ES15" s="164"/>
      <c r="ET15" s="164"/>
      <c r="EU15" s="164"/>
      <c r="EV15" s="164"/>
      <c r="EW15" s="165"/>
      <c r="EX15" s="165"/>
      <c r="EY15" s="165"/>
      <c r="EZ15" s="165"/>
      <c r="FA15" s="165"/>
      <c r="FB15" s="165"/>
      <c r="FC15" s="165"/>
      <c r="FD15" s="165"/>
      <c r="FE15" s="165"/>
      <c r="FF15" s="165"/>
      <c r="FG15" s="165"/>
      <c r="FH15" s="165"/>
      <c r="FI15" s="165"/>
      <c r="FJ15" s="165"/>
      <c r="FK15" s="165"/>
      <c r="FL15" s="165"/>
      <c r="FM15" s="165"/>
      <c r="FN15" s="165"/>
      <c r="FO15" s="165"/>
      <c r="FP15" s="165"/>
      <c r="FQ15" s="165"/>
      <c r="FR15" s="165"/>
      <c r="FS15" s="165"/>
      <c r="FT15" s="165"/>
      <c r="FU15" s="165"/>
      <c r="FV15" s="165"/>
      <c r="FW15" s="165"/>
      <c r="FX15" s="165"/>
      <c r="FY15" s="165"/>
      <c r="FZ15" s="165"/>
      <c r="GA15" s="165"/>
      <c r="GB15" s="165"/>
      <c r="GC15" s="166"/>
    </row>
    <row r="16" spans="1:185" s="25" customFormat="1" ht="27" hidden="1" customHeight="1" thickBot="1" x14ac:dyDescent="0.25">
      <c r="A16" s="162" t="s">
        <v>62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3" t="s">
        <v>63</v>
      </c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73"/>
      <c r="AY16" s="112">
        <v>0</v>
      </c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4"/>
      <c r="CG16" s="112">
        <v>0</v>
      </c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4"/>
      <c r="DO16" s="112">
        <v>0</v>
      </c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4"/>
      <c r="EW16" s="170"/>
      <c r="EX16" s="171"/>
      <c r="EY16" s="171"/>
      <c r="EZ16" s="171"/>
      <c r="FA16" s="171"/>
      <c r="FB16" s="171"/>
      <c r="FC16" s="171"/>
      <c r="FD16" s="171"/>
      <c r="FE16" s="171"/>
      <c r="FF16" s="171"/>
      <c r="FG16" s="171"/>
      <c r="FH16" s="171"/>
      <c r="FI16" s="171"/>
      <c r="FJ16" s="171"/>
      <c r="FK16" s="171"/>
      <c r="FL16" s="171"/>
      <c r="FM16" s="171"/>
      <c r="FN16" s="171"/>
      <c r="FO16" s="171"/>
      <c r="FP16" s="171"/>
      <c r="FQ16" s="171"/>
      <c r="FR16" s="171"/>
      <c r="FS16" s="171"/>
      <c r="FT16" s="171"/>
      <c r="FU16" s="171"/>
      <c r="FV16" s="171"/>
      <c r="FW16" s="171"/>
      <c r="FX16" s="171"/>
      <c r="FY16" s="171"/>
      <c r="FZ16" s="171"/>
      <c r="GA16" s="171"/>
      <c r="GB16" s="171"/>
      <c r="GC16" s="172"/>
    </row>
    <row r="17" spans="1:185" s="25" customFormat="1" ht="15" hidden="1" customHeight="1" thickBot="1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68" t="s">
        <v>64</v>
      </c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9"/>
      <c r="AY17" s="112">
        <f>AY16</f>
        <v>0</v>
      </c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4"/>
      <c r="CG17" s="112">
        <f>CG16</f>
        <v>0</v>
      </c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4"/>
      <c r="DO17" s="112">
        <f>DO16</f>
        <v>0</v>
      </c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4"/>
      <c r="EW17" s="170"/>
      <c r="EX17" s="171"/>
      <c r="EY17" s="171"/>
      <c r="EZ17" s="171"/>
      <c r="FA17" s="171"/>
      <c r="FB17" s="171"/>
      <c r="FC17" s="171"/>
      <c r="FD17" s="171"/>
      <c r="FE17" s="171"/>
      <c r="FF17" s="171"/>
      <c r="FG17" s="171"/>
      <c r="FH17" s="171"/>
      <c r="FI17" s="171"/>
      <c r="FJ17" s="171"/>
      <c r="FK17" s="171"/>
      <c r="FL17" s="171"/>
      <c r="FM17" s="171"/>
      <c r="FN17" s="171"/>
      <c r="FO17" s="171"/>
      <c r="FP17" s="171"/>
      <c r="FQ17" s="171"/>
      <c r="FR17" s="171"/>
      <c r="FS17" s="171"/>
      <c r="FT17" s="171"/>
      <c r="FU17" s="171"/>
      <c r="FV17" s="171"/>
      <c r="FW17" s="171"/>
      <c r="FX17" s="171"/>
      <c r="FY17" s="171"/>
      <c r="FZ17" s="171"/>
      <c r="GA17" s="171"/>
      <c r="GB17" s="171"/>
      <c r="GC17" s="172"/>
    </row>
    <row r="18" spans="1:185" s="25" customFormat="1" ht="64.5" hidden="1" customHeight="1" thickBot="1" x14ac:dyDescent="0.25">
      <c r="A18" s="174" t="s">
        <v>30</v>
      </c>
      <c r="B18" s="175"/>
      <c r="C18" s="175"/>
      <c r="D18" s="175"/>
      <c r="E18" s="175"/>
      <c r="F18" s="175"/>
      <c r="G18" s="175"/>
      <c r="H18" s="175"/>
      <c r="I18" s="175"/>
      <c r="J18" s="176"/>
      <c r="K18" s="177"/>
      <c r="L18" s="175"/>
      <c r="M18" s="175"/>
      <c r="N18" s="175"/>
      <c r="O18" s="175"/>
      <c r="P18" s="175"/>
      <c r="Q18" s="175"/>
      <c r="R18" s="175"/>
      <c r="S18" s="175"/>
      <c r="T18" s="176"/>
      <c r="U18" s="178" t="s">
        <v>65</v>
      </c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73"/>
      <c r="AY18" s="164" t="e">
        <f>#REF!*1.101</f>
        <v>#REF!</v>
      </c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L18" s="164"/>
      <c r="BM18" s="164"/>
      <c r="BN18" s="164"/>
      <c r="BO18" s="164"/>
      <c r="BP18" s="164"/>
      <c r="BQ18" s="164"/>
      <c r="BR18" s="164"/>
      <c r="BS18" s="164"/>
      <c r="BT18" s="164"/>
      <c r="BU18" s="164"/>
      <c r="BV18" s="164"/>
      <c r="BW18" s="164"/>
      <c r="BX18" s="164"/>
      <c r="BY18" s="164"/>
      <c r="BZ18" s="164"/>
      <c r="CA18" s="164"/>
      <c r="CB18" s="164"/>
      <c r="CC18" s="164"/>
      <c r="CD18" s="164"/>
      <c r="CE18" s="164"/>
      <c r="CF18" s="164"/>
      <c r="CG18" s="164" t="e">
        <f>AY18*1.092</f>
        <v>#REF!</v>
      </c>
      <c r="CH18" s="164"/>
      <c r="CI18" s="164"/>
      <c r="CJ18" s="164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4"/>
      <c r="CV18" s="164"/>
      <c r="CW18" s="164"/>
      <c r="CX18" s="164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4"/>
      <c r="DJ18" s="164"/>
      <c r="DK18" s="164"/>
      <c r="DL18" s="164"/>
      <c r="DM18" s="164"/>
      <c r="DN18" s="164"/>
      <c r="DO18" s="164" t="e">
        <f>CG18*1.083</f>
        <v>#REF!</v>
      </c>
      <c r="DP18" s="164"/>
      <c r="DQ18" s="164"/>
      <c r="DR18" s="164"/>
      <c r="DS18" s="164"/>
      <c r="DT18" s="164"/>
      <c r="DU18" s="164"/>
      <c r="DV18" s="164"/>
      <c r="DW18" s="164"/>
      <c r="DX18" s="164"/>
      <c r="DY18" s="164"/>
      <c r="DZ18" s="164"/>
      <c r="EA18" s="164"/>
      <c r="EB18" s="164"/>
      <c r="EC18" s="164"/>
      <c r="ED18" s="164"/>
      <c r="EE18" s="164"/>
      <c r="EF18" s="164"/>
      <c r="EG18" s="164"/>
      <c r="EH18" s="164"/>
      <c r="EI18" s="164"/>
      <c r="EJ18" s="164"/>
      <c r="EK18" s="164"/>
      <c r="EL18" s="164"/>
      <c r="EM18" s="164"/>
      <c r="EN18" s="164"/>
      <c r="EO18" s="164"/>
      <c r="EP18" s="164"/>
      <c r="EQ18" s="164"/>
      <c r="ER18" s="164"/>
      <c r="ES18" s="164"/>
      <c r="ET18" s="164"/>
      <c r="EU18" s="164"/>
      <c r="EV18" s="164"/>
      <c r="EW18" s="28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30"/>
    </row>
    <row r="19" spans="1:185" s="25" customFormat="1" ht="18.75" hidden="1" customHeight="1" thickBot="1" x14ac:dyDescent="0.25">
      <c r="A19" s="174" t="s">
        <v>30</v>
      </c>
      <c r="B19" s="175"/>
      <c r="C19" s="175"/>
      <c r="D19" s="175"/>
      <c r="E19" s="175"/>
      <c r="F19" s="175"/>
      <c r="G19" s="175"/>
      <c r="H19" s="175"/>
      <c r="I19" s="175"/>
      <c r="J19" s="176"/>
      <c r="K19" s="177"/>
      <c r="L19" s="175"/>
      <c r="M19" s="175"/>
      <c r="N19" s="175"/>
      <c r="O19" s="175"/>
      <c r="P19" s="175"/>
      <c r="Q19" s="175"/>
      <c r="R19" s="175"/>
      <c r="S19" s="175"/>
      <c r="T19" s="176"/>
      <c r="U19" s="178" t="s">
        <v>66</v>
      </c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73"/>
      <c r="AY19" s="164" t="e">
        <f>#REF!*1.093</f>
        <v>#REF!</v>
      </c>
      <c r="AZ19" s="164"/>
      <c r="BA19" s="164"/>
      <c r="BB19" s="164"/>
      <c r="BC19" s="164"/>
      <c r="BD19" s="164"/>
      <c r="BE19" s="164"/>
      <c r="BF19" s="164"/>
      <c r="BG19" s="164"/>
      <c r="BH19" s="164"/>
      <c r="BI19" s="164"/>
      <c r="BJ19" s="164"/>
      <c r="BK19" s="164"/>
      <c r="BL19" s="164"/>
      <c r="BM19" s="164"/>
      <c r="BN19" s="164"/>
      <c r="BO19" s="164"/>
      <c r="BP19" s="164"/>
      <c r="BQ19" s="164"/>
      <c r="BR19" s="164"/>
      <c r="BS19" s="164"/>
      <c r="BT19" s="164"/>
      <c r="BU19" s="164"/>
      <c r="BV19" s="164"/>
      <c r="BW19" s="164"/>
      <c r="BX19" s="164"/>
      <c r="BY19" s="164"/>
      <c r="BZ19" s="164"/>
      <c r="CA19" s="164"/>
      <c r="CB19" s="164"/>
      <c r="CC19" s="164"/>
      <c r="CD19" s="164"/>
      <c r="CE19" s="164"/>
      <c r="CF19" s="164"/>
      <c r="CG19" s="164" t="e">
        <f>AY19*1.073</f>
        <v>#REF!</v>
      </c>
      <c r="CH19" s="164"/>
      <c r="CI19" s="164"/>
      <c r="CJ19" s="164"/>
      <c r="CK19" s="164"/>
      <c r="CL19" s="164"/>
      <c r="CM19" s="164"/>
      <c r="CN19" s="164"/>
      <c r="CO19" s="164"/>
      <c r="CP19" s="164"/>
      <c r="CQ19" s="164"/>
      <c r="CR19" s="164"/>
      <c r="CS19" s="164"/>
      <c r="CT19" s="164"/>
      <c r="CU19" s="164"/>
      <c r="CV19" s="164"/>
      <c r="CW19" s="164"/>
      <c r="CX19" s="164"/>
      <c r="CY19" s="164"/>
      <c r="CZ19" s="164"/>
      <c r="DA19" s="164"/>
      <c r="DB19" s="164"/>
      <c r="DC19" s="164"/>
      <c r="DD19" s="164"/>
      <c r="DE19" s="164"/>
      <c r="DF19" s="164"/>
      <c r="DG19" s="164"/>
      <c r="DH19" s="164"/>
      <c r="DI19" s="164"/>
      <c r="DJ19" s="164"/>
      <c r="DK19" s="164"/>
      <c r="DL19" s="164"/>
      <c r="DM19" s="164"/>
      <c r="DN19" s="164"/>
      <c r="DO19" s="164" t="e">
        <f>CG19*1.069</f>
        <v>#REF!</v>
      </c>
      <c r="DP19" s="164"/>
      <c r="DQ19" s="164"/>
      <c r="DR19" s="164"/>
      <c r="DS19" s="164"/>
      <c r="DT19" s="164"/>
      <c r="DU19" s="164"/>
      <c r="DV19" s="164"/>
      <c r="DW19" s="164"/>
      <c r="DX19" s="164"/>
      <c r="DY19" s="164"/>
      <c r="DZ19" s="164"/>
      <c r="EA19" s="164"/>
      <c r="EB19" s="164"/>
      <c r="EC19" s="164"/>
      <c r="ED19" s="164"/>
      <c r="EE19" s="164"/>
      <c r="EF19" s="164"/>
      <c r="EG19" s="164"/>
      <c r="EH19" s="164"/>
      <c r="EI19" s="164"/>
      <c r="EJ19" s="164"/>
      <c r="EK19" s="164"/>
      <c r="EL19" s="164"/>
      <c r="EM19" s="164"/>
      <c r="EN19" s="164"/>
      <c r="EO19" s="164"/>
      <c r="EP19" s="164"/>
      <c r="EQ19" s="164"/>
      <c r="ER19" s="164"/>
      <c r="ES19" s="164"/>
      <c r="ET19" s="164"/>
      <c r="EU19" s="164"/>
      <c r="EV19" s="164"/>
      <c r="EW19" s="28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30"/>
    </row>
    <row r="20" spans="1:185" s="25" customFormat="1" ht="23.25" hidden="1" customHeight="1" thickBot="1" x14ac:dyDescent="0.25">
      <c r="A20" s="174" t="s">
        <v>30</v>
      </c>
      <c r="B20" s="175"/>
      <c r="C20" s="175"/>
      <c r="D20" s="175"/>
      <c r="E20" s="175"/>
      <c r="F20" s="175"/>
      <c r="G20" s="175"/>
      <c r="H20" s="175"/>
      <c r="I20" s="175"/>
      <c r="J20" s="176"/>
      <c r="K20" s="177"/>
      <c r="L20" s="175"/>
      <c r="M20" s="175"/>
      <c r="N20" s="175"/>
      <c r="O20" s="175"/>
      <c r="P20" s="175"/>
      <c r="Q20" s="175"/>
      <c r="R20" s="175"/>
      <c r="S20" s="175"/>
      <c r="T20" s="176"/>
      <c r="U20" s="178" t="s">
        <v>67</v>
      </c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73"/>
      <c r="AY20" s="164" t="e">
        <f>#REF!*1.116</f>
        <v>#REF!</v>
      </c>
      <c r="AZ20" s="164"/>
      <c r="BA20" s="164"/>
      <c r="BB20" s="164"/>
      <c r="BC20" s="164"/>
      <c r="BD20" s="164"/>
      <c r="BE20" s="164"/>
      <c r="BF20" s="164"/>
      <c r="BG20" s="164"/>
      <c r="BH20" s="164"/>
      <c r="BI20" s="164"/>
      <c r="BJ20" s="164"/>
      <c r="BK20" s="164"/>
      <c r="BL20" s="164"/>
      <c r="BM20" s="164"/>
      <c r="BN20" s="164"/>
      <c r="BO20" s="164"/>
      <c r="BP20" s="164"/>
      <c r="BQ20" s="164"/>
      <c r="BR20" s="164"/>
      <c r="BS20" s="164"/>
      <c r="BT20" s="164"/>
      <c r="BU20" s="164"/>
      <c r="BV20" s="164"/>
      <c r="BW20" s="164"/>
      <c r="BX20" s="164"/>
      <c r="BY20" s="164"/>
      <c r="BZ20" s="164"/>
      <c r="CA20" s="164"/>
      <c r="CB20" s="164"/>
      <c r="CC20" s="164"/>
      <c r="CD20" s="164"/>
      <c r="CE20" s="164"/>
      <c r="CF20" s="164"/>
      <c r="CG20" s="164" t="e">
        <f>AY20*1.083</f>
        <v>#REF!</v>
      </c>
      <c r="CH20" s="164"/>
      <c r="CI20" s="164"/>
      <c r="CJ20" s="164"/>
      <c r="CK20" s="164"/>
      <c r="CL20" s="164"/>
      <c r="CM20" s="164"/>
      <c r="CN20" s="164"/>
      <c r="CO20" s="164"/>
      <c r="CP20" s="164"/>
      <c r="CQ20" s="164"/>
      <c r="CR20" s="164"/>
      <c r="CS20" s="164"/>
      <c r="CT20" s="164"/>
      <c r="CU20" s="164"/>
      <c r="CV20" s="164"/>
      <c r="CW20" s="164"/>
      <c r="CX20" s="164"/>
      <c r="CY20" s="164"/>
      <c r="CZ20" s="164"/>
      <c r="DA20" s="164"/>
      <c r="DB20" s="164"/>
      <c r="DC20" s="164"/>
      <c r="DD20" s="164"/>
      <c r="DE20" s="164"/>
      <c r="DF20" s="164"/>
      <c r="DG20" s="164"/>
      <c r="DH20" s="164"/>
      <c r="DI20" s="164"/>
      <c r="DJ20" s="164"/>
      <c r="DK20" s="164"/>
      <c r="DL20" s="164"/>
      <c r="DM20" s="164"/>
      <c r="DN20" s="164"/>
      <c r="DO20" s="164" t="e">
        <f>CG20*1.076</f>
        <v>#REF!</v>
      </c>
      <c r="DP20" s="164"/>
      <c r="DQ20" s="164"/>
      <c r="DR20" s="164"/>
      <c r="DS20" s="164"/>
      <c r="DT20" s="164"/>
      <c r="DU20" s="164"/>
      <c r="DV20" s="164"/>
      <c r="DW20" s="164"/>
      <c r="DX20" s="164"/>
      <c r="DY20" s="164"/>
      <c r="DZ20" s="164"/>
      <c r="EA20" s="164"/>
      <c r="EB20" s="164"/>
      <c r="EC20" s="164"/>
      <c r="ED20" s="164"/>
      <c r="EE20" s="164"/>
      <c r="EF20" s="164"/>
      <c r="EG20" s="164"/>
      <c r="EH20" s="164"/>
      <c r="EI20" s="164"/>
      <c r="EJ20" s="164"/>
      <c r="EK20" s="164"/>
      <c r="EL20" s="164"/>
      <c r="EM20" s="164"/>
      <c r="EN20" s="164"/>
      <c r="EO20" s="164"/>
      <c r="EP20" s="164"/>
      <c r="EQ20" s="164"/>
      <c r="ER20" s="164"/>
      <c r="ES20" s="164"/>
      <c r="ET20" s="164"/>
      <c r="EU20" s="164"/>
      <c r="EV20" s="164"/>
      <c r="EW20" s="28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30"/>
    </row>
    <row r="21" spans="1:185" s="25" customFormat="1" ht="15" hidden="1" customHeight="1" thickBot="1" x14ac:dyDescent="0.25">
      <c r="A21" s="179"/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67" t="s">
        <v>68</v>
      </c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80"/>
      <c r="AY21" s="112" t="e">
        <f>AY18+AY19+AY20</f>
        <v>#REF!</v>
      </c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4"/>
      <c r="CG21" s="112" t="e">
        <f>CG18+CG19+CG20</f>
        <v>#REF!</v>
      </c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4"/>
      <c r="DO21" s="112" t="e">
        <f>DO18+DO19+DO20</f>
        <v>#REF!</v>
      </c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4"/>
      <c r="EW21" s="170"/>
      <c r="EX21" s="171"/>
      <c r="EY21" s="171"/>
      <c r="EZ21" s="171"/>
      <c r="FA21" s="171"/>
      <c r="FB21" s="171"/>
      <c r="FC21" s="171"/>
      <c r="FD21" s="171"/>
      <c r="FE21" s="171"/>
      <c r="FF21" s="171"/>
      <c r="FG21" s="171"/>
      <c r="FH21" s="171"/>
      <c r="FI21" s="171"/>
      <c r="FJ21" s="171"/>
      <c r="FK21" s="171"/>
      <c r="FL21" s="171"/>
      <c r="FM21" s="171"/>
      <c r="FN21" s="171"/>
      <c r="FO21" s="171"/>
      <c r="FP21" s="171"/>
      <c r="FQ21" s="171"/>
      <c r="FR21" s="171"/>
      <c r="FS21" s="171"/>
      <c r="FT21" s="171"/>
      <c r="FU21" s="171"/>
      <c r="FV21" s="171"/>
      <c r="FW21" s="171"/>
      <c r="FX21" s="171"/>
      <c r="FY21" s="171"/>
      <c r="FZ21" s="171"/>
      <c r="GA21" s="171"/>
      <c r="GB21" s="171"/>
      <c r="GC21" s="172"/>
    </row>
    <row r="22" spans="1:185" s="25" customFormat="1" ht="57" hidden="1" customHeight="1" thickBot="1" x14ac:dyDescent="0.25">
      <c r="A22" s="174" t="s">
        <v>69</v>
      </c>
      <c r="B22" s="175"/>
      <c r="C22" s="175"/>
      <c r="D22" s="175"/>
      <c r="E22" s="175"/>
      <c r="F22" s="175"/>
      <c r="G22" s="175"/>
      <c r="H22" s="175"/>
      <c r="I22" s="175"/>
      <c r="J22" s="176"/>
      <c r="K22" s="177"/>
      <c r="L22" s="175"/>
      <c r="M22" s="175"/>
      <c r="N22" s="175"/>
      <c r="O22" s="175"/>
      <c r="P22" s="175"/>
      <c r="Q22" s="175"/>
      <c r="R22" s="175"/>
      <c r="S22" s="175"/>
      <c r="T22" s="176"/>
      <c r="U22" s="178" t="s">
        <v>70</v>
      </c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73"/>
      <c r="AY22" s="112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4"/>
      <c r="CG22" s="112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4"/>
      <c r="DO22" s="112"/>
      <c r="DP22" s="113"/>
      <c r="DQ22" s="113"/>
      <c r="DR22" s="113"/>
      <c r="DS22" s="113"/>
      <c r="DT22" s="113"/>
      <c r="DU22" s="113"/>
      <c r="DV22" s="113"/>
      <c r="DW22" s="113"/>
      <c r="DX22" s="113"/>
      <c r="DY22" s="113"/>
      <c r="DZ22" s="113"/>
      <c r="EA22" s="113"/>
      <c r="EB22" s="113"/>
      <c r="EC22" s="113"/>
      <c r="ED22" s="113"/>
      <c r="EE22" s="113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3"/>
      <c r="ER22" s="113"/>
      <c r="ES22" s="113"/>
      <c r="ET22" s="113"/>
      <c r="EU22" s="113"/>
      <c r="EV22" s="114"/>
      <c r="EW22" s="170"/>
      <c r="EX22" s="171"/>
      <c r="EY22" s="171"/>
      <c r="EZ22" s="171"/>
      <c r="FA22" s="171"/>
      <c r="FB22" s="171"/>
      <c r="FC22" s="171"/>
      <c r="FD22" s="171"/>
      <c r="FE22" s="171"/>
      <c r="FF22" s="171"/>
      <c r="FG22" s="171"/>
      <c r="FH22" s="171"/>
      <c r="FI22" s="171"/>
      <c r="FJ22" s="171"/>
      <c r="FK22" s="171"/>
      <c r="FL22" s="171"/>
      <c r="FM22" s="171"/>
      <c r="FN22" s="171"/>
      <c r="FO22" s="171"/>
      <c r="FP22" s="171"/>
      <c r="FQ22" s="171"/>
      <c r="FR22" s="171"/>
      <c r="FS22" s="171"/>
      <c r="FT22" s="171"/>
      <c r="FU22" s="171"/>
      <c r="FV22" s="171"/>
      <c r="FW22" s="171"/>
      <c r="FX22" s="171"/>
      <c r="FY22" s="171"/>
      <c r="FZ22" s="171"/>
      <c r="GA22" s="171"/>
      <c r="GB22" s="171"/>
      <c r="GC22" s="172"/>
    </row>
    <row r="23" spans="1:185" s="25" customFormat="1" ht="42" hidden="1" customHeight="1" thickBot="1" x14ac:dyDescent="0.25">
      <c r="A23" s="174" t="s">
        <v>69</v>
      </c>
      <c r="B23" s="175"/>
      <c r="C23" s="175"/>
      <c r="D23" s="175"/>
      <c r="E23" s="175"/>
      <c r="F23" s="175"/>
      <c r="G23" s="175"/>
      <c r="H23" s="175"/>
      <c r="I23" s="175"/>
      <c r="J23" s="176"/>
      <c r="K23" s="177"/>
      <c r="L23" s="175"/>
      <c r="M23" s="175"/>
      <c r="N23" s="175"/>
      <c r="O23" s="175"/>
      <c r="P23" s="175"/>
      <c r="Q23" s="175"/>
      <c r="R23" s="175"/>
      <c r="S23" s="175"/>
      <c r="T23" s="176"/>
      <c r="U23" s="178" t="s">
        <v>71</v>
      </c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73"/>
      <c r="AY23" s="181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  <c r="BR23" s="113"/>
      <c r="BS23" s="113"/>
      <c r="BT23" s="113"/>
      <c r="BU23" s="113"/>
      <c r="BV23" s="113"/>
      <c r="BW23" s="113"/>
      <c r="BX23" s="113"/>
      <c r="BY23" s="113"/>
      <c r="BZ23" s="113"/>
      <c r="CA23" s="113"/>
      <c r="CB23" s="113"/>
      <c r="CC23" s="113"/>
      <c r="CD23" s="113"/>
      <c r="CE23" s="113"/>
      <c r="CF23" s="114"/>
      <c r="CG23" s="181"/>
      <c r="CH23" s="113"/>
      <c r="CI23" s="113"/>
      <c r="CJ23" s="113"/>
      <c r="CK23" s="113"/>
      <c r="CL23" s="113"/>
      <c r="CM23" s="113"/>
      <c r="CN23" s="113"/>
      <c r="CO23" s="113"/>
      <c r="CP23" s="113"/>
      <c r="CQ23" s="113"/>
      <c r="CR23" s="113"/>
      <c r="CS23" s="113"/>
      <c r="CT23" s="113"/>
      <c r="CU23" s="113"/>
      <c r="CV23" s="113"/>
      <c r="CW23" s="113"/>
      <c r="CX23" s="113"/>
      <c r="CY23" s="113"/>
      <c r="CZ23" s="113"/>
      <c r="DA23" s="113"/>
      <c r="DB23" s="113"/>
      <c r="DC23" s="113"/>
      <c r="DD23" s="113"/>
      <c r="DE23" s="113"/>
      <c r="DF23" s="113"/>
      <c r="DG23" s="113"/>
      <c r="DH23" s="113"/>
      <c r="DI23" s="113"/>
      <c r="DJ23" s="113"/>
      <c r="DK23" s="113"/>
      <c r="DL23" s="113"/>
      <c r="DM23" s="113"/>
      <c r="DN23" s="114"/>
      <c r="DO23" s="181"/>
      <c r="DP23" s="113"/>
      <c r="DQ23" s="113"/>
      <c r="DR23" s="113"/>
      <c r="DS23" s="113"/>
      <c r="DT23" s="113"/>
      <c r="DU23" s="113"/>
      <c r="DV23" s="113"/>
      <c r="DW23" s="113"/>
      <c r="DX23" s="113"/>
      <c r="DY23" s="113"/>
      <c r="DZ23" s="113"/>
      <c r="EA23" s="113"/>
      <c r="EB23" s="113"/>
      <c r="EC23" s="113"/>
      <c r="ED23" s="113"/>
      <c r="EE23" s="113"/>
      <c r="EF23" s="113"/>
      <c r="EG23" s="113"/>
      <c r="EH23" s="113"/>
      <c r="EI23" s="113"/>
      <c r="EJ23" s="113"/>
      <c r="EK23" s="113"/>
      <c r="EL23" s="113"/>
      <c r="EM23" s="113"/>
      <c r="EN23" s="113"/>
      <c r="EO23" s="113"/>
      <c r="EP23" s="113"/>
      <c r="EQ23" s="113"/>
      <c r="ER23" s="113"/>
      <c r="ES23" s="113"/>
      <c r="ET23" s="113"/>
      <c r="EU23" s="113"/>
      <c r="EV23" s="114"/>
      <c r="EW23" s="28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9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30"/>
    </row>
    <row r="24" spans="1:185" s="25" customFormat="1" ht="42.75" hidden="1" customHeight="1" thickBot="1" x14ac:dyDescent="0.25">
      <c r="A24" s="174" t="s">
        <v>69</v>
      </c>
      <c r="B24" s="175"/>
      <c r="C24" s="175"/>
      <c r="D24" s="175"/>
      <c r="E24" s="175"/>
      <c r="F24" s="175"/>
      <c r="G24" s="175"/>
      <c r="H24" s="175"/>
      <c r="I24" s="175"/>
      <c r="J24" s="176"/>
      <c r="K24" s="177"/>
      <c r="L24" s="175"/>
      <c r="M24" s="175"/>
      <c r="N24" s="175"/>
      <c r="O24" s="175"/>
      <c r="P24" s="175"/>
      <c r="Q24" s="175"/>
      <c r="R24" s="175"/>
      <c r="S24" s="175"/>
      <c r="T24" s="176"/>
      <c r="U24" s="178" t="s">
        <v>72</v>
      </c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73"/>
      <c r="AY24" s="112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  <c r="BX24" s="113"/>
      <c r="BY24" s="113"/>
      <c r="BZ24" s="113"/>
      <c r="CA24" s="113"/>
      <c r="CB24" s="113"/>
      <c r="CC24" s="113"/>
      <c r="CD24" s="113"/>
      <c r="CE24" s="113"/>
      <c r="CF24" s="114"/>
      <c r="CG24" s="112"/>
      <c r="CH24" s="113"/>
      <c r="CI24" s="113"/>
      <c r="CJ24" s="113"/>
      <c r="CK24" s="113"/>
      <c r="CL24" s="113"/>
      <c r="CM24" s="113"/>
      <c r="CN24" s="113"/>
      <c r="CO24" s="113"/>
      <c r="CP24" s="113"/>
      <c r="CQ24" s="113"/>
      <c r="CR24" s="113"/>
      <c r="CS24" s="113"/>
      <c r="CT24" s="113"/>
      <c r="CU24" s="113"/>
      <c r="CV24" s="113"/>
      <c r="CW24" s="113"/>
      <c r="CX24" s="113"/>
      <c r="CY24" s="113"/>
      <c r="CZ24" s="113"/>
      <c r="DA24" s="113"/>
      <c r="DB24" s="113"/>
      <c r="DC24" s="113"/>
      <c r="DD24" s="113"/>
      <c r="DE24" s="113"/>
      <c r="DF24" s="113"/>
      <c r="DG24" s="113"/>
      <c r="DH24" s="113"/>
      <c r="DI24" s="113"/>
      <c r="DJ24" s="113"/>
      <c r="DK24" s="113"/>
      <c r="DL24" s="113"/>
      <c r="DM24" s="113"/>
      <c r="DN24" s="114"/>
      <c r="DO24" s="112"/>
      <c r="DP24" s="113"/>
      <c r="DQ24" s="113"/>
      <c r="DR24" s="113"/>
      <c r="DS24" s="113"/>
      <c r="DT24" s="113"/>
      <c r="DU24" s="113"/>
      <c r="DV24" s="113"/>
      <c r="DW24" s="113"/>
      <c r="DX24" s="113"/>
      <c r="DY24" s="113"/>
      <c r="DZ24" s="113"/>
      <c r="EA24" s="113"/>
      <c r="EB24" s="113"/>
      <c r="EC24" s="113"/>
      <c r="ED24" s="113"/>
      <c r="EE24" s="113"/>
      <c r="EF24" s="113"/>
      <c r="EG24" s="113"/>
      <c r="EH24" s="113"/>
      <c r="EI24" s="113"/>
      <c r="EJ24" s="113"/>
      <c r="EK24" s="113"/>
      <c r="EL24" s="113"/>
      <c r="EM24" s="113"/>
      <c r="EN24" s="113"/>
      <c r="EO24" s="113"/>
      <c r="EP24" s="113"/>
      <c r="EQ24" s="113"/>
      <c r="ER24" s="113"/>
      <c r="ES24" s="113"/>
      <c r="ET24" s="113"/>
      <c r="EU24" s="113"/>
      <c r="EV24" s="114"/>
      <c r="EW24" s="170"/>
      <c r="EX24" s="171"/>
      <c r="EY24" s="171"/>
      <c r="EZ24" s="171"/>
      <c r="FA24" s="171"/>
      <c r="FB24" s="171"/>
      <c r="FC24" s="171"/>
      <c r="FD24" s="171"/>
      <c r="FE24" s="171"/>
      <c r="FF24" s="171"/>
      <c r="FG24" s="171"/>
      <c r="FH24" s="171"/>
      <c r="FI24" s="171"/>
      <c r="FJ24" s="171"/>
      <c r="FK24" s="171"/>
      <c r="FL24" s="171"/>
      <c r="FM24" s="171"/>
      <c r="FN24" s="171"/>
      <c r="FO24" s="171"/>
      <c r="FP24" s="171"/>
      <c r="FQ24" s="171"/>
      <c r="FR24" s="171"/>
      <c r="FS24" s="171"/>
      <c r="FT24" s="171"/>
      <c r="FU24" s="171"/>
      <c r="FV24" s="171"/>
      <c r="FW24" s="171"/>
      <c r="FX24" s="171"/>
      <c r="FY24" s="171"/>
      <c r="FZ24" s="171"/>
      <c r="GA24" s="171"/>
      <c r="GB24" s="171"/>
      <c r="GC24" s="172"/>
    </row>
    <row r="25" spans="1:185" s="25" customFormat="1" ht="42" hidden="1" customHeight="1" thickBot="1" x14ac:dyDescent="0.25">
      <c r="A25" s="174" t="s">
        <v>69</v>
      </c>
      <c r="B25" s="175"/>
      <c r="C25" s="175"/>
      <c r="D25" s="175"/>
      <c r="E25" s="175"/>
      <c r="F25" s="175"/>
      <c r="G25" s="175"/>
      <c r="H25" s="175"/>
      <c r="I25" s="175"/>
      <c r="J25" s="176"/>
      <c r="K25" s="177"/>
      <c r="L25" s="175"/>
      <c r="M25" s="175"/>
      <c r="N25" s="175"/>
      <c r="O25" s="175"/>
      <c r="P25" s="175"/>
      <c r="Q25" s="175"/>
      <c r="R25" s="175"/>
      <c r="S25" s="175"/>
      <c r="T25" s="176"/>
      <c r="U25" s="178" t="s">
        <v>73</v>
      </c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73"/>
      <c r="AY25" s="181">
        <v>0</v>
      </c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  <c r="BM25" s="113"/>
      <c r="BN25" s="113"/>
      <c r="BO25" s="113"/>
      <c r="BP25" s="113"/>
      <c r="BQ25" s="113"/>
      <c r="BR25" s="113"/>
      <c r="BS25" s="113"/>
      <c r="BT25" s="113"/>
      <c r="BU25" s="113"/>
      <c r="BV25" s="113"/>
      <c r="BW25" s="113"/>
      <c r="BX25" s="113"/>
      <c r="BY25" s="113"/>
      <c r="BZ25" s="113"/>
      <c r="CA25" s="113"/>
      <c r="CB25" s="113"/>
      <c r="CC25" s="113"/>
      <c r="CD25" s="113"/>
      <c r="CE25" s="113"/>
      <c r="CF25" s="114"/>
      <c r="CG25" s="181">
        <v>0</v>
      </c>
      <c r="CH25" s="113"/>
      <c r="CI25" s="113"/>
      <c r="CJ25" s="113"/>
      <c r="CK25" s="113"/>
      <c r="CL25" s="113"/>
      <c r="CM25" s="113"/>
      <c r="CN25" s="113"/>
      <c r="CO25" s="113"/>
      <c r="CP25" s="113"/>
      <c r="CQ25" s="113"/>
      <c r="CR25" s="113"/>
      <c r="CS25" s="113"/>
      <c r="CT25" s="113"/>
      <c r="CU25" s="113"/>
      <c r="CV25" s="113"/>
      <c r="CW25" s="113"/>
      <c r="CX25" s="113"/>
      <c r="CY25" s="113"/>
      <c r="CZ25" s="113"/>
      <c r="DA25" s="113"/>
      <c r="DB25" s="113"/>
      <c r="DC25" s="113"/>
      <c r="DD25" s="113"/>
      <c r="DE25" s="113"/>
      <c r="DF25" s="113"/>
      <c r="DG25" s="113"/>
      <c r="DH25" s="113"/>
      <c r="DI25" s="113"/>
      <c r="DJ25" s="113"/>
      <c r="DK25" s="113"/>
      <c r="DL25" s="113"/>
      <c r="DM25" s="113"/>
      <c r="DN25" s="114"/>
      <c r="DO25" s="181">
        <v>0</v>
      </c>
      <c r="DP25" s="113"/>
      <c r="DQ25" s="113"/>
      <c r="DR25" s="113"/>
      <c r="DS25" s="113"/>
      <c r="DT25" s="113"/>
      <c r="DU25" s="113"/>
      <c r="DV25" s="113"/>
      <c r="DW25" s="113"/>
      <c r="DX25" s="113"/>
      <c r="DY25" s="113"/>
      <c r="DZ25" s="113"/>
      <c r="EA25" s="113"/>
      <c r="EB25" s="113"/>
      <c r="EC25" s="113"/>
      <c r="ED25" s="113"/>
      <c r="EE25" s="113"/>
      <c r="EF25" s="113"/>
      <c r="EG25" s="113"/>
      <c r="EH25" s="113"/>
      <c r="EI25" s="113"/>
      <c r="EJ25" s="113"/>
      <c r="EK25" s="113"/>
      <c r="EL25" s="113"/>
      <c r="EM25" s="113"/>
      <c r="EN25" s="113"/>
      <c r="EO25" s="113"/>
      <c r="EP25" s="113"/>
      <c r="EQ25" s="113"/>
      <c r="ER25" s="113"/>
      <c r="ES25" s="113"/>
      <c r="ET25" s="113"/>
      <c r="EU25" s="113"/>
      <c r="EV25" s="114"/>
      <c r="EW25" s="170"/>
      <c r="EX25" s="182"/>
      <c r="EY25" s="182"/>
      <c r="EZ25" s="182"/>
      <c r="FA25" s="182"/>
      <c r="FB25" s="182"/>
      <c r="FC25" s="182"/>
      <c r="FD25" s="182"/>
      <c r="FE25" s="182"/>
      <c r="FF25" s="182"/>
      <c r="FG25" s="182"/>
      <c r="FH25" s="182"/>
      <c r="FI25" s="182"/>
      <c r="FJ25" s="182"/>
      <c r="FK25" s="182"/>
      <c r="FL25" s="182"/>
      <c r="FM25" s="182"/>
      <c r="FN25" s="182"/>
      <c r="FO25" s="182"/>
      <c r="FP25" s="182"/>
      <c r="FQ25" s="182"/>
      <c r="FR25" s="182"/>
      <c r="FS25" s="182"/>
      <c r="FT25" s="182"/>
      <c r="FU25" s="182"/>
      <c r="FV25" s="182"/>
      <c r="FW25" s="182"/>
      <c r="FX25" s="182"/>
      <c r="FY25" s="182"/>
      <c r="FZ25" s="182"/>
      <c r="GA25" s="182"/>
      <c r="GB25" s="182"/>
      <c r="GC25" s="183"/>
    </row>
    <row r="26" spans="1:185" s="25" customFormat="1" ht="15" hidden="1" customHeight="1" thickBot="1" x14ac:dyDescent="0.25">
      <c r="A26" s="184"/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68" t="s">
        <v>74</v>
      </c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9"/>
      <c r="AY26" s="112">
        <f>AY22+AY23+AY24+AY25</f>
        <v>0</v>
      </c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  <c r="BM26" s="113"/>
      <c r="BN26" s="113"/>
      <c r="BO26" s="113"/>
      <c r="BP26" s="113"/>
      <c r="BQ26" s="113"/>
      <c r="BR26" s="113"/>
      <c r="BS26" s="113"/>
      <c r="BT26" s="113"/>
      <c r="BU26" s="113"/>
      <c r="BV26" s="113"/>
      <c r="BW26" s="113"/>
      <c r="BX26" s="113"/>
      <c r="BY26" s="113"/>
      <c r="BZ26" s="113"/>
      <c r="CA26" s="113"/>
      <c r="CB26" s="113"/>
      <c r="CC26" s="113"/>
      <c r="CD26" s="113"/>
      <c r="CE26" s="113"/>
      <c r="CF26" s="114"/>
      <c r="CG26" s="112">
        <f>CG22+CG23+CG24+CG25</f>
        <v>0</v>
      </c>
      <c r="CH26" s="113"/>
      <c r="CI26" s="113"/>
      <c r="CJ26" s="113"/>
      <c r="CK26" s="113"/>
      <c r="CL26" s="113"/>
      <c r="CM26" s="113"/>
      <c r="CN26" s="113"/>
      <c r="CO26" s="113"/>
      <c r="CP26" s="113"/>
      <c r="CQ26" s="113"/>
      <c r="CR26" s="113"/>
      <c r="CS26" s="113"/>
      <c r="CT26" s="113"/>
      <c r="CU26" s="113"/>
      <c r="CV26" s="113"/>
      <c r="CW26" s="113"/>
      <c r="CX26" s="113"/>
      <c r="CY26" s="113"/>
      <c r="CZ26" s="113"/>
      <c r="DA26" s="113"/>
      <c r="DB26" s="113"/>
      <c r="DC26" s="113"/>
      <c r="DD26" s="113"/>
      <c r="DE26" s="113"/>
      <c r="DF26" s="113"/>
      <c r="DG26" s="113"/>
      <c r="DH26" s="113"/>
      <c r="DI26" s="113"/>
      <c r="DJ26" s="113"/>
      <c r="DK26" s="113"/>
      <c r="DL26" s="113"/>
      <c r="DM26" s="113"/>
      <c r="DN26" s="114"/>
      <c r="DO26" s="112">
        <f>DO22+DO23+DO24+DO25</f>
        <v>0</v>
      </c>
      <c r="DP26" s="113"/>
      <c r="DQ26" s="113"/>
      <c r="DR26" s="113"/>
      <c r="DS26" s="113"/>
      <c r="DT26" s="113"/>
      <c r="DU26" s="113"/>
      <c r="DV26" s="113"/>
      <c r="DW26" s="113"/>
      <c r="DX26" s="113"/>
      <c r="DY26" s="113"/>
      <c r="DZ26" s="113"/>
      <c r="EA26" s="113"/>
      <c r="EB26" s="113"/>
      <c r="EC26" s="113"/>
      <c r="ED26" s="113"/>
      <c r="EE26" s="113"/>
      <c r="EF26" s="113"/>
      <c r="EG26" s="113"/>
      <c r="EH26" s="113"/>
      <c r="EI26" s="113"/>
      <c r="EJ26" s="113"/>
      <c r="EK26" s="113"/>
      <c r="EL26" s="113"/>
      <c r="EM26" s="113"/>
      <c r="EN26" s="113"/>
      <c r="EO26" s="113"/>
      <c r="EP26" s="113"/>
      <c r="EQ26" s="113"/>
      <c r="ER26" s="113"/>
      <c r="ES26" s="113"/>
      <c r="ET26" s="113"/>
      <c r="EU26" s="113"/>
      <c r="EV26" s="114"/>
      <c r="EW26" s="170"/>
      <c r="EX26" s="171"/>
      <c r="EY26" s="171"/>
      <c r="EZ26" s="171"/>
      <c r="FA26" s="171"/>
      <c r="FB26" s="171"/>
      <c r="FC26" s="171"/>
      <c r="FD26" s="171"/>
      <c r="FE26" s="171"/>
      <c r="FF26" s="171"/>
      <c r="FG26" s="171"/>
      <c r="FH26" s="171"/>
      <c r="FI26" s="171"/>
      <c r="FJ26" s="171"/>
      <c r="FK26" s="171"/>
      <c r="FL26" s="171"/>
      <c r="FM26" s="171"/>
      <c r="FN26" s="171"/>
      <c r="FO26" s="171"/>
      <c r="FP26" s="171"/>
      <c r="FQ26" s="171"/>
      <c r="FR26" s="171"/>
      <c r="FS26" s="171"/>
      <c r="FT26" s="171"/>
      <c r="FU26" s="171"/>
      <c r="FV26" s="171"/>
      <c r="FW26" s="171"/>
      <c r="FX26" s="171"/>
      <c r="FY26" s="171"/>
      <c r="FZ26" s="171"/>
      <c r="GA26" s="171"/>
      <c r="GB26" s="171"/>
      <c r="GC26" s="172"/>
    </row>
    <row r="27" spans="1:185" s="25" customFormat="1" ht="15" hidden="1" customHeight="1" thickBot="1" x14ac:dyDescent="0.25">
      <c r="A27" s="174" t="s">
        <v>75</v>
      </c>
      <c r="B27" s="175"/>
      <c r="C27" s="175"/>
      <c r="D27" s="175"/>
      <c r="E27" s="175"/>
      <c r="F27" s="175"/>
      <c r="G27" s="175"/>
      <c r="H27" s="175"/>
      <c r="I27" s="175"/>
      <c r="J27" s="176"/>
      <c r="K27" s="177"/>
      <c r="L27" s="175"/>
      <c r="M27" s="175"/>
      <c r="N27" s="175"/>
      <c r="O27" s="175"/>
      <c r="P27" s="175"/>
      <c r="Q27" s="175"/>
      <c r="R27" s="175"/>
      <c r="S27" s="175"/>
      <c r="T27" s="176"/>
      <c r="U27" s="178" t="s">
        <v>76</v>
      </c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3"/>
      <c r="AW27" s="163"/>
      <c r="AX27" s="173"/>
      <c r="AY27" s="112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3"/>
      <c r="BM27" s="113"/>
      <c r="BN27" s="113"/>
      <c r="BO27" s="113"/>
      <c r="BP27" s="113"/>
      <c r="BQ27" s="113"/>
      <c r="BR27" s="113"/>
      <c r="BS27" s="113"/>
      <c r="BT27" s="113"/>
      <c r="BU27" s="113"/>
      <c r="BV27" s="113"/>
      <c r="BW27" s="113"/>
      <c r="BX27" s="113"/>
      <c r="BY27" s="113"/>
      <c r="BZ27" s="113"/>
      <c r="CA27" s="113"/>
      <c r="CB27" s="113"/>
      <c r="CC27" s="113"/>
      <c r="CD27" s="113"/>
      <c r="CE27" s="113"/>
      <c r="CF27" s="114"/>
      <c r="CG27" s="112"/>
      <c r="CH27" s="113"/>
      <c r="CI27" s="113"/>
      <c r="CJ27" s="113"/>
      <c r="CK27" s="113"/>
      <c r="CL27" s="113"/>
      <c r="CM27" s="113"/>
      <c r="CN27" s="113"/>
      <c r="CO27" s="113"/>
      <c r="CP27" s="113"/>
      <c r="CQ27" s="113"/>
      <c r="CR27" s="113"/>
      <c r="CS27" s="113"/>
      <c r="CT27" s="113"/>
      <c r="CU27" s="113"/>
      <c r="CV27" s="113"/>
      <c r="CW27" s="113"/>
      <c r="CX27" s="113"/>
      <c r="CY27" s="113"/>
      <c r="CZ27" s="113"/>
      <c r="DA27" s="113"/>
      <c r="DB27" s="113"/>
      <c r="DC27" s="113"/>
      <c r="DD27" s="113"/>
      <c r="DE27" s="113"/>
      <c r="DF27" s="113"/>
      <c r="DG27" s="113"/>
      <c r="DH27" s="113"/>
      <c r="DI27" s="113"/>
      <c r="DJ27" s="113"/>
      <c r="DK27" s="113"/>
      <c r="DL27" s="113"/>
      <c r="DM27" s="113"/>
      <c r="DN27" s="114"/>
      <c r="DO27" s="112"/>
      <c r="DP27" s="113"/>
      <c r="DQ27" s="113"/>
      <c r="DR27" s="113"/>
      <c r="DS27" s="113"/>
      <c r="DT27" s="113"/>
      <c r="DU27" s="113"/>
      <c r="DV27" s="113"/>
      <c r="DW27" s="113"/>
      <c r="DX27" s="113"/>
      <c r="DY27" s="113"/>
      <c r="DZ27" s="113"/>
      <c r="EA27" s="113"/>
      <c r="EB27" s="113"/>
      <c r="EC27" s="113"/>
      <c r="ED27" s="113"/>
      <c r="EE27" s="113"/>
      <c r="EF27" s="113"/>
      <c r="EG27" s="113"/>
      <c r="EH27" s="113"/>
      <c r="EI27" s="113"/>
      <c r="EJ27" s="113"/>
      <c r="EK27" s="113"/>
      <c r="EL27" s="113"/>
      <c r="EM27" s="113"/>
      <c r="EN27" s="113"/>
      <c r="EO27" s="113"/>
      <c r="EP27" s="113"/>
      <c r="EQ27" s="113"/>
      <c r="ER27" s="113"/>
      <c r="ES27" s="113"/>
      <c r="ET27" s="113"/>
      <c r="EU27" s="113"/>
      <c r="EV27" s="114"/>
      <c r="EW27" s="170"/>
      <c r="EX27" s="171"/>
      <c r="EY27" s="171"/>
      <c r="EZ27" s="171"/>
      <c r="FA27" s="171"/>
      <c r="FB27" s="171"/>
      <c r="FC27" s="171"/>
      <c r="FD27" s="171"/>
      <c r="FE27" s="171"/>
      <c r="FF27" s="171"/>
      <c r="FG27" s="171"/>
      <c r="FH27" s="171"/>
      <c r="FI27" s="171"/>
      <c r="FJ27" s="171"/>
      <c r="FK27" s="171"/>
      <c r="FL27" s="171"/>
      <c r="FM27" s="171"/>
      <c r="FN27" s="171"/>
      <c r="FO27" s="171"/>
      <c r="FP27" s="171"/>
      <c r="FQ27" s="171"/>
      <c r="FR27" s="171"/>
      <c r="FS27" s="171"/>
      <c r="FT27" s="171"/>
      <c r="FU27" s="171"/>
      <c r="FV27" s="171"/>
      <c r="FW27" s="171"/>
      <c r="FX27" s="171"/>
      <c r="FY27" s="171"/>
      <c r="FZ27" s="171"/>
      <c r="GA27" s="171"/>
      <c r="GB27" s="171"/>
      <c r="GC27" s="172"/>
    </row>
    <row r="28" spans="1:185" s="25" customFormat="1" ht="29.25" hidden="1" customHeight="1" thickBot="1" x14ac:dyDescent="0.25">
      <c r="A28" s="174" t="s">
        <v>75</v>
      </c>
      <c r="B28" s="175"/>
      <c r="C28" s="175"/>
      <c r="D28" s="175"/>
      <c r="E28" s="175"/>
      <c r="F28" s="175"/>
      <c r="G28" s="175"/>
      <c r="H28" s="175"/>
      <c r="I28" s="175"/>
      <c r="J28" s="176"/>
      <c r="K28" s="177"/>
      <c r="L28" s="175"/>
      <c r="M28" s="175"/>
      <c r="N28" s="175"/>
      <c r="O28" s="175"/>
      <c r="P28" s="175"/>
      <c r="Q28" s="175"/>
      <c r="R28" s="175"/>
      <c r="S28" s="175"/>
      <c r="T28" s="176"/>
      <c r="U28" s="178" t="s">
        <v>77</v>
      </c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73"/>
      <c r="AY28" s="112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  <c r="BM28" s="113"/>
      <c r="BN28" s="113"/>
      <c r="BO28" s="113"/>
      <c r="BP28" s="113"/>
      <c r="BQ28" s="113"/>
      <c r="BR28" s="113"/>
      <c r="BS28" s="113"/>
      <c r="BT28" s="113"/>
      <c r="BU28" s="113"/>
      <c r="BV28" s="113"/>
      <c r="BW28" s="113"/>
      <c r="BX28" s="113"/>
      <c r="BY28" s="113"/>
      <c r="BZ28" s="113"/>
      <c r="CA28" s="113"/>
      <c r="CB28" s="113"/>
      <c r="CC28" s="113"/>
      <c r="CD28" s="113"/>
      <c r="CE28" s="113"/>
      <c r="CF28" s="114"/>
      <c r="CG28" s="112"/>
      <c r="CH28" s="113"/>
      <c r="CI28" s="113"/>
      <c r="CJ28" s="113"/>
      <c r="CK28" s="113"/>
      <c r="CL28" s="113"/>
      <c r="CM28" s="113"/>
      <c r="CN28" s="113"/>
      <c r="CO28" s="113"/>
      <c r="CP28" s="113"/>
      <c r="CQ28" s="113"/>
      <c r="CR28" s="113"/>
      <c r="CS28" s="113"/>
      <c r="CT28" s="113"/>
      <c r="CU28" s="113"/>
      <c r="CV28" s="113"/>
      <c r="CW28" s="113"/>
      <c r="CX28" s="113"/>
      <c r="CY28" s="113"/>
      <c r="CZ28" s="113"/>
      <c r="DA28" s="113"/>
      <c r="DB28" s="113"/>
      <c r="DC28" s="113"/>
      <c r="DD28" s="113"/>
      <c r="DE28" s="113"/>
      <c r="DF28" s="113"/>
      <c r="DG28" s="113"/>
      <c r="DH28" s="113"/>
      <c r="DI28" s="113"/>
      <c r="DJ28" s="113"/>
      <c r="DK28" s="113"/>
      <c r="DL28" s="113"/>
      <c r="DM28" s="113"/>
      <c r="DN28" s="114"/>
      <c r="DO28" s="112"/>
      <c r="DP28" s="113"/>
      <c r="DQ28" s="113"/>
      <c r="DR28" s="113"/>
      <c r="DS28" s="113"/>
      <c r="DT28" s="113"/>
      <c r="DU28" s="113"/>
      <c r="DV28" s="113"/>
      <c r="DW28" s="113"/>
      <c r="DX28" s="113"/>
      <c r="DY28" s="113"/>
      <c r="DZ28" s="113"/>
      <c r="EA28" s="113"/>
      <c r="EB28" s="113"/>
      <c r="EC28" s="113"/>
      <c r="ED28" s="113"/>
      <c r="EE28" s="113"/>
      <c r="EF28" s="113"/>
      <c r="EG28" s="113"/>
      <c r="EH28" s="113"/>
      <c r="EI28" s="113"/>
      <c r="EJ28" s="113"/>
      <c r="EK28" s="113"/>
      <c r="EL28" s="113"/>
      <c r="EM28" s="113"/>
      <c r="EN28" s="113"/>
      <c r="EO28" s="113"/>
      <c r="EP28" s="113"/>
      <c r="EQ28" s="113"/>
      <c r="ER28" s="113"/>
      <c r="ES28" s="113"/>
      <c r="ET28" s="113"/>
      <c r="EU28" s="113"/>
      <c r="EV28" s="114"/>
      <c r="EW28" s="170"/>
      <c r="EX28" s="171"/>
      <c r="EY28" s="171"/>
      <c r="EZ28" s="171"/>
      <c r="FA28" s="171"/>
      <c r="FB28" s="171"/>
      <c r="FC28" s="171"/>
      <c r="FD28" s="171"/>
      <c r="FE28" s="171"/>
      <c r="FF28" s="171"/>
      <c r="FG28" s="171"/>
      <c r="FH28" s="171"/>
      <c r="FI28" s="171"/>
      <c r="FJ28" s="171"/>
      <c r="FK28" s="171"/>
      <c r="FL28" s="171"/>
      <c r="FM28" s="171"/>
      <c r="FN28" s="171"/>
      <c r="FO28" s="171"/>
      <c r="FP28" s="171"/>
      <c r="FQ28" s="171"/>
      <c r="FR28" s="171"/>
      <c r="FS28" s="171"/>
      <c r="FT28" s="171"/>
      <c r="FU28" s="171"/>
      <c r="FV28" s="171"/>
      <c r="FW28" s="171"/>
      <c r="FX28" s="171"/>
      <c r="FY28" s="171"/>
      <c r="FZ28" s="171"/>
      <c r="GA28" s="171"/>
      <c r="GB28" s="171"/>
      <c r="GC28" s="172"/>
    </row>
    <row r="29" spans="1:185" s="25" customFormat="1" ht="32.25" hidden="1" customHeight="1" thickBot="1" x14ac:dyDescent="0.25">
      <c r="A29" s="174" t="s">
        <v>75</v>
      </c>
      <c r="B29" s="175"/>
      <c r="C29" s="175"/>
      <c r="D29" s="175"/>
      <c r="E29" s="175"/>
      <c r="F29" s="175"/>
      <c r="G29" s="175"/>
      <c r="H29" s="175"/>
      <c r="I29" s="175"/>
      <c r="J29" s="176"/>
      <c r="K29" s="177"/>
      <c r="L29" s="175"/>
      <c r="M29" s="175"/>
      <c r="N29" s="175"/>
      <c r="O29" s="175"/>
      <c r="P29" s="175"/>
      <c r="Q29" s="175"/>
      <c r="R29" s="175"/>
      <c r="S29" s="175"/>
      <c r="T29" s="176"/>
      <c r="U29" s="178" t="s">
        <v>78</v>
      </c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73"/>
      <c r="AY29" s="112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  <c r="BQ29" s="113"/>
      <c r="BR29" s="113"/>
      <c r="BS29" s="113"/>
      <c r="BT29" s="113"/>
      <c r="BU29" s="113"/>
      <c r="BV29" s="113"/>
      <c r="BW29" s="113"/>
      <c r="BX29" s="113"/>
      <c r="BY29" s="113"/>
      <c r="BZ29" s="113"/>
      <c r="CA29" s="113"/>
      <c r="CB29" s="113"/>
      <c r="CC29" s="113"/>
      <c r="CD29" s="113"/>
      <c r="CE29" s="113"/>
      <c r="CF29" s="114"/>
      <c r="CG29" s="112"/>
      <c r="CH29" s="113"/>
      <c r="CI29" s="113"/>
      <c r="CJ29" s="113"/>
      <c r="CK29" s="113"/>
      <c r="CL29" s="113"/>
      <c r="CM29" s="113"/>
      <c r="CN29" s="113"/>
      <c r="CO29" s="113"/>
      <c r="CP29" s="113"/>
      <c r="CQ29" s="113"/>
      <c r="CR29" s="113"/>
      <c r="CS29" s="113"/>
      <c r="CT29" s="113"/>
      <c r="CU29" s="113"/>
      <c r="CV29" s="113"/>
      <c r="CW29" s="113"/>
      <c r="CX29" s="113"/>
      <c r="CY29" s="113"/>
      <c r="CZ29" s="113"/>
      <c r="DA29" s="113"/>
      <c r="DB29" s="113"/>
      <c r="DC29" s="113"/>
      <c r="DD29" s="113"/>
      <c r="DE29" s="113"/>
      <c r="DF29" s="113"/>
      <c r="DG29" s="113"/>
      <c r="DH29" s="113"/>
      <c r="DI29" s="113"/>
      <c r="DJ29" s="113"/>
      <c r="DK29" s="113"/>
      <c r="DL29" s="113"/>
      <c r="DM29" s="113"/>
      <c r="DN29" s="114"/>
      <c r="DO29" s="112"/>
      <c r="DP29" s="113"/>
      <c r="DQ29" s="113"/>
      <c r="DR29" s="113"/>
      <c r="DS29" s="113"/>
      <c r="DT29" s="113"/>
      <c r="DU29" s="113"/>
      <c r="DV29" s="113"/>
      <c r="DW29" s="113"/>
      <c r="DX29" s="113"/>
      <c r="DY29" s="113"/>
      <c r="DZ29" s="113"/>
      <c r="EA29" s="113"/>
      <c r="EB29" s="113"/>
      <c r="EC29" s="113"/>
      <c r="ED29" s="113"/>
      <c r="EE29" s="113"/>
      <c r="EF29" s="113"/>
      <c r="EG29" s="113"/>
      <c r="EH29" s="113"/>
      <c r="EI29" s="113"/>
      <c r="EJ29" s="113"/>
      <c r="EK29" s="113"/>
      <c r="EL29" s="113"/>
      <c r="EM29" s="113"/>
      <c r="EN29" s="113"/>
      <c r="EO29" s="113"/>
      <c r="EP29" s="113"/>
      <c r="EQ29" s="113"/>
      <c r="ER29" s="113"/>
      <c r="ES29" s="113"/>
      <c r="ET29" s="113"/>
      <c r="EU29" s="113"/>
      <c r="EV29" s="114"/>
      <c r="EW29" s="170"/>
      <c r="EX29" s="171"/>
      <c r="EY29" s="171"/>
      <c r="EZ29" s="171"/>
      <c r="FA29" s="171"/>
      <c r="FB29" s="171"/>
      <c r="FC29" s="171"/>
      <c r="FD29" s="171"/>
      <c r="FE29" s="171"/>
      <c r="FF29" s="171"/>
      <c r="FG29" s="171"/>
      <c r="FH29" s="171"/>
      <c r="FI29" s="171"/>
      <c r="FJ29" s="171"/>
      <c r="FK29" s="171"/>
      <c r="FL29" s="171"/>
      <c r="FM29" s="171"/>
      <c r="FN29" s="171"/>
      <c r="FO29" s="171"/>
      <c r="FP29" s="171"/>
      <c r="FQ29" s="171"/>
      <c r="FR29" s="171"/>
      <c r="FS29" s="171"/>
      <c r="FT29" s="171"/>
      <c r="FU29" s="171"/>
      <c r="FV29" s="171"/>
      <c r="FW29" s="171"/>
      <c r="FX29" s="171"/>
      <c r="FY29" s="171"/>
      <c r="FZ29" s="171"/>
      <c r="GA29" s="171"/>
      <c r="GB29" s="171"/>
      <c r="GC29" s="172"/>
    </row>
    <row r="30" spans="1:185" s="25" customFormat="1" ht="68.25" hidden="1" customHeight="1" thickBot="1" x14ac:dyDescent="0.25">
      <c r="A30" s="174" t="s">
        <v>75</v>
      </c>
      <c r="B30" s="175"/>
      <c r="C30" s="175"/>
      <c r="D30" s="175"/>
      <c r="E30" s="175"/>
      <c r="F30" s="175"/>
      <c r="G30" s="175"/>
      <c r="H30" s="175"/>
      <c r="I30" s="175"/>
      <c r="J30" s="176"/>
      <c r="K30" s="177"/>
      <c r="L30" s="175"/>
      <c r="M30" s="175"/>
      <c r="N30" s="175"/>
      <c r="O30" s="175"/>
      <c r="P30" s="175"/>
      <c r="Q30" s="175"/>
      <c r="R30" s="175"/>
      <c r="S30" s="175"/>
      <c r="T30" s="176"/>
      <c r="U30" s="178" t="s">
        <v>79</v>
      </c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73"/>
      <c r="AY30" s="112">
        <v>0</v>
      </c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/>
      <c r="CA30" s="113"/>
      <c r="CB30" s="113"/>
      <c r="CC30" s="113"/>
      <c r="CD30" s="113"/>
      <c r="CE30" s="113"/>
      <c r="CF30" s="114"/>
      <c r="CG30" s="112">
        <v>0</v>
      </c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/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113"/>
      <c r="DM30" s="113"/>
      <c r="DN30" s="114"/>
      <c r="DO30" s="112">
        <v>0</v>
      </c>
      <c r="DP30" s="113"/>
      <c r="DQ30" s="113"/>
      <c r="DR30" s="113"/>
      <c r="DS30" s="113"/>
      <c r="DT30" s="113"/>
      <c r="DU30" s="113"/>
      <c r="DV30" s="113"/>
      <c r="DW30" s="113"/>
      <c r="DX30" s="113"/>
      <c r="DY30" s="113"/>
      <c r="DZ30" s="113"/>
      <c r="EA30" s="113"/>
      <c r="EB30" s="113"/>
      <c r="EC30" s="113"/>
      <c r="ED30" s="113"/>
      <c r="EE30" s="113"/>
      <c r="EF30" s="113"/>
      <c r="EG30" s="113"/>
      <c r="EH30" s="113"/>
      <c r="EI30" s="113"/>
      <c r="EJ30" s="113"/>
      <c r="EK30" s="113"/>
      <c r="EL30" s="113"/>
      <c r="EM30" s="113"/>
      <c r="EN30" s="113"/>
      <c r="EO30" s="113"/>
      <c r="EP30" s="113"/>
      <c r="EQ30" s="113"/>
      <c r="ER30" s="113"/>
      <c r="ES30" s="113"/>
      <c r="ET30" s="113"/>
      <c r="EU30" s="113"/>
      <c r="EV30" s="114"/>
      <c r="EW30" s="170"/>
      <c r="EX30" s="171"/>
      <c r="EY30" s="171"/>
      <c r="EZ30" s="171"/>
      <c r="FA30" s="171"/>
      <c r="FB30" s="171"/>
      <c r="FC30" s="171"/>
      <c r="FD30" s="171"/>
      <c r="FE30" s="171"/>
      <c r="FF30" s="171"/>
      <c r="FG30" s="171"/>
      <c r="FH30" s="171"/>
      <c r="FI30" s="171"/>
      <c r="FJ30" s="171"/>
      <c r="FK30" s="171"/>
      <c r="FL30" s="171"/>
      <c r="FM30" s="171"/>
      <c r="FN30" s="171"/>
      <c r="FO30" s="171"/>
      <c r="FP30" s="171"/>
      <c r="FQ30" s="171"/>
      <c r="FR30" s="171"/>
      <c r="FS30" s="171"/>
      <c r="FT30" s="171"/>
      <c r="FU30" s="171"/>
      <c r="FV30" s="171"/>
      <c r="FW30" s="171"/>
      <c r="FX30" s="171"/>
      <c r="FY30" s="171"/>
      <c r="FZ30" s="171"/>
      <c r="GA30" s="171"/>
      <c r="GB30" s="171"/>
      <c r="GC30" s="172"/>
    </row>
    <row r="31" spans="1:185" s="25" customFormat="1" ht="66.75" customHeight="1" thickBot="1" x14ac:dyDescent="0.25">
      <c r="A31" s="115" t="s">
        <v>30</v>
      </c>
      <c r="B31" s="116"/>
      <c r="C31" s="116"/>
      <c r="D31" s="116"/>
      <c r="E31" s="116"/>
      <c r="F31" s="116"/>
      <c r="G31" s="116"/>
      <c r="H31" s="116"/>
      <c r="I31" s="116"/>
      <c r="J31" s="117"/>
      <c r="K31" s="118"/>
      <c r="L31" s="116"/>
      <c r="M31" s="116"/>
      <c r="N31" s="116"/>
      <c r="O31" s="116"/>
      <c r="P31" s="116"/>
      <c r="Q31" s="116"/>
      <c r="R31" s="116"/>
      <c r="S31" s="116"/>
      <c r="T31" s="117"/>
      <c r="U31" s="119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1"/>
      <c r="AY31" s="112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/>
      <c r="CA31" s="113"/>
      <c r="CB31" s="113"/>
      <c r="CC31" s="113"/>
      <c r="CD31" s="113"/>
      <c r="CE31" s="113"/>
      <c r="CF31" s="114"/>
      <c r="CG31" s="112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/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13"/>
      <c r="DM31" s="113"/>
      <c r="DN31" s="114"/>
      <c r="DO31" s="112"/>
      <c r="DP31" s="113"/>
      <c r="DQ31" s="113"/>
      <c r="DR31" s="113"/>
      <c r="DS31" s="113"/>
      <c r="DT31" s="113"/>
      <c r="DU31" s="113"/>
      <c r="DV31" s="113"/>
      <c r="DW31" s="113"/>
      <c r="DX31" s="113"/>
      <c r="DY31" s="113"/>
      <c r="DZ31" s="113"/>
      <c r="EA31" s="113"/>
      <c r="EB31" s="113"/>
      <c r="EC31" s="113"/>
      <c r="ED31" s="113"/>
      <c r="EE31" s="113"/>
      <c r="EF31" s="113"/>
      <c r="EG31" s="113"/>
      <c r="EH31" s="113"/>
      <c r="EI31" s="113"/>
      <c r="EJ31" s="113"/>
      <c r="EK31" s="113"/>
      <c r="EL31" s="113"/>
      <c r="EM31" s="113"/>
      <c r="EN31" s="113"/>
      <c r="EO31" s="113"/>
      <c r="EP31" s="113"/>
      <c r="EQ31" s="113"/>
      <c r="ER31" s="113"/>
      <c r="ES31" s="113"/>
      <c r="ET31" s="113"/>
      <c r="EU31" s="113"/>
      <c r="EV31" s="114"/>
      <c r="EW31" s="170"/>
      <c r="EX31" s="171"/>
      <c r="EY31" s="171"/>
      <c r="EZ31" s="171"/>
      <c r="FA31" s="171"/>
      <c r="FB31" s="171"/>
      <c r="FC31" s="171"/>
      <c r="FD31" s="171"/>
      <c r="FE31" s="171"/>
      <c r="FF31" s="171"/>
      <c r="FG31" s="171"/>
      <c r="FH31" s="171"/>
      <c r="FI31" s="171"/>
      <c r="FJ31" s="171"/>
      <c r="FK31" s="171"/>
      <c r="FL31" s="171"/>
      <c r="FM31" s="171"/>
      <c r="FN31" s="171"/>
      <c r="FO31" s="171"/>
      <c r="FP31" s="171"/>
      <c r="FQ31" s="171"/>
      <c r="FR31" s="171"/>
      <c r="FS31" s="171"/>
      <c r="FT31" s="171"/>
      <c r="FU31" s="171"/>
      <c r="FV31" s="171"/>
      <c r="FW31" s="171"/>
      <c r="FX31" s="171"/>
      <c r="FY31" s="171"/>
      <c r="FZ31" s="171"/>
      <c r="GA31" s="171"/>
      <c r="GB31" s="171"/>
      <c r="GC31" s="172"/>
    </row>
    <row r="32" spans="1:185" s="25" customFormat="1" ht="68.25" hidden="1" customHeight="1" thickBot="1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3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7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7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7"/>
      <c r="EW32" s="28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30"/>
    </row>
    <row r="33" spans="1:185" s="25" customFormat="1" ht="48.75" hidden="1" customHeight="1" thickBot="1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5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7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7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7"/>
      <c r="EW33" s="28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30"/>
    </row>
    <row r="34" spans="1:185" s="25" customFormat="1" ht="24.75" hidden="1" customHeight="1" thickBot="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5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7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7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7"/>
      <c r="EW34" s="28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30"/>
    </row>
    <row r="35" spans="1:185" s="25" customFormat="1" ht="42" customHeight="1" thickBot="1" x14ac:dyDescent="0.25">
      <c r="A35" s="115" t="s">
        <v>84</v>
      </c>
      <c r="B35" s="116"/>
      <c r="C35" s="116"/>
      <c r="D35" s="116"/>
      <c r="E35" s="116"/>
      <c r="F35" s="116"/>
      <c r="G35" s="116"/>
      <c r="H35" s="116"/>
      <c r="I35" s="116"/>
      <c r="J35" s="117"/>
      <c r="K35" s="118"/>
      <c r="L35" s="116"/>
      <c r="M35" s="116"/>
      <c r="N35" s="116"/>
      <c r="O35" s="116"/>
      <c r="P35" s="116"/>
      <c r="Q35" s="116"/>
      <c r="R35" s="116"/>
      <c r="S35" s="116"/>
      <c r="T35" s="117"/>
      <c r="U35" s="119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1"/>
      <c r="AY35" s="112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  <c r="BM35" s="113"/>
      <c r="BN35" s="113"/>
      <c r="BO35" s="113"/>
      <c r="BP35" s="113"/>
      <c r="BQ35" s="113"/>
      <c r="BR35" s="113"/>
      <c r="BS35" s="113"/>
      <c r="BT35" s="113"/>
      <c r="BU35" s="113"/>
      <c r="BV35" s="113"/>
      <c r="BW35" s="113"/>
      <c r="BX35" s="113"/>
      <c r="BY35" s="113"/>
      <c r="BZ35" s="113"/>
      <c r="CA35" s="113"/>
      <c r="CB35" s="113"/>
      <c r="CC35" s="113"/>
      <c r="CD35" s="113"/>
      <c r="CE35" s="113"/>
      <c r="CF35" s="114"/>
      <c r="CG35" s="112"/>
      <c r="CH35" s="113"/>
      <c r="CI35" s="113"/>
      <c r="CJ35" s="113"/>
      <c r="CK35" s="113"/>
      <c r="CL35" s="113"/>
      <c r="CM35" s="113"/>
      <c r="CN35" s="113"/>
      <c r="CO35" s="113"/>
      <c r="CP35" s="113"/>
      <c r="CQ35" s="113"/>
      <c r="CR35" s="113"/>
      <c r="CS35" s="113"/>
      <c r="CT35" s="113"/>
      <c r="CU35" s="113"/>
      <c r="CV35" s="113"/>
      <c r="CW35" s="113"/>
      <c r="CX35" s="113"/>
      <c r="CY35" s="113"/>
      <c r="CZ35" s="113"/>
      <c r="DA35" s="113"/>
      <c r="DB35" s="113"/>
      <c r="DC35" s="113"/>
      <c r="DD35" s="113"/>
      <c r="DE35" s="113"/>
      <c r="DF35" s="113"/>
      <c r="DG35" s="113"/>
      <c r="DH35" s="113"/>
      <c r="DI35" s="113"/>
      <c r="DJ35" s="113"/>
      <c r="DK35" s="113"/>
      <c r="DL35" s="113"/>
      <c r="DM35" s="113"/>
      <c r="DN35" s="114"/>
      <c r="DO35" s="112"/>
      <c r="DP35" s="113"/>
      <c r="DQ35" s="113"/>
      <c r="DR35" s="113"/>
      <c r="DS35" s="113"/>
      <c r="DT35" s="113"/>
      <c r="DU35" s="113"/>
      <c r="DV35" s="113"/>
      <c r="DW35" s="113"/>
      <c r="DX35" s="113"/>
      <c r="DY35" s="113"/>
      <c r="DZ35" s="113"/>
      <c r="EA35" s="113"/>
      <c r="EB35" s="113"/>
      <c r="EC35" s="113"/>
      <c r="ED35" s="113"/>
      <c r="EE35" s="113"/>
      <c r="EF35" s="113"/>
      <c r="EG35" s="113"/>
      <c r="EH35" s="113"/>
      <c r="EI35" s="113"/>
      <c r="EJ35" s="113"/>
      <c r="EK35" s="113"/>
      <c r="EL35" s="113"/>
      <c r="EM35" s="113"/>
      <c r="EN35" s="113"/>
      <c r="EO35" s="113"/>
      <c r="EP35" s="113"/>
      <c r="EQ35" s="113"/>
      <c r="ER35" s="113"/>
      <c r="ES35" s="113"/>
      <c r="ET35" s="113"/>
      <c r="EU35" s="113"/>
      <c r="EV35" s="114"/>
      <c r="EW35" s="170"/>
      <c r="EX35" s="171"/>
      <c r="EY35" s="171"/>
      <c r="EZ35" s="171"/>
      <c r="FA35" s="171"/>
      <c r="FB35" s="171"/>
      <c r="FC35" s="171"/>
      <c r="FD35" s="171"/>
      <c r="FE35" s="171"/>
      <c r="FF35" s="171"/>
      <c r="FG35" s="171"/>
      <c r="FH35" s="171"/>
      <c r="FI35" s="171"/>
      <c r="FJ35" s="171"/>
      <c r="FK35" s="171"/>
      <c r="FL35" s="171"/>
      <c r="FM35" s="171"/>
      <c r="FN35" s="171"/>
      <c r="FO35" s="171"/>
      <c r="FP35" s="171"/>
      <c r="FQ35" s="171"/>
      <c r="FR35" s="171"/>
      <c r="FS35" s="171"/>
      <c r="FT35" s="171"/>
      <c r="FU35" s="171"/>
      <c r="FV35" s="171"/>
      <c r="FW35" s="171"/>
      <c r="FX35" s="171"/>
      <c r="FY35" s="171"/>
      <c r="FZ35" s="171"/>
      <c r="GA35" s="171"/>
      <c r="GB35" s="171"/>
      <c r="GC35" s="172"/>
    </row>
    <row r="36" spans="1:185" s="25" customFormat="1" ht="24.75" hidden="1" customHeight="1" thickBot="1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5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7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7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7"/>
      <c r="EW36" s="28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30"/>
    </row>
    <row r="37" spans="1:185" s="25" customFormat="1" ht="24" customHeight="1" x14ac:dyDescent="0.2">
      <c r="A37" s="184"/>
      <c r="B37" s="184"/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67" t="s">
        <v>68</v>
      </c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80"/>
      <c r="AY37" s="190">
        <f>SUM(AY31:CF36)</f>
        <v>0</v>
      </c>
      <c r="AZ37" s="191"/>
      <c r="BA37" s="191"/>
      <c r="BB37" s="191"/>
      <c r="BC37" s="191"/>
      <c r="BD37" s="191"/>
      <c r="BE37" s="191"/>
      <c r="BF37" s="191"/>
      <c r="BG37" s="191"/>
      <c r="BH37" s="191"/>
      <c r="BI37" s="191"/>
      <c r="BJ37" s="191"/>
      <c r="BK37" s="191"/>
      <c r="BL37" s="191"/>
      <c r="BM37" s="191"/>
      <c r="BN37" s="191"/>
      <c r="BO37" s="191"/>
      <c r="BP37" s="191"/>
      <c r="BQ37" s="191"/>
      <c r="BR37" s="191"/>
      <c r="BS37" s="191"/>
      <c r="BT37" s="191"/>
      <c r="BU37" s="191"/>
      <c r="BV37" s="191"/>
      <c r="BW37" s="191"/>
      <c r="BX37" s="191"/>
      <c r="BY37" s="191"/>
      <c r="BZ37" s="191"/>
      <c r="CA37" s="191"/>
      <c r="CB37" s="191"/>
      <c r="CC37" s="191"/>
      <c r="CD37" s="191"/>
      <c r="CE37" s="191"/>
      <c r="CF37" s="192"/>
      <c r="CG37" s="190">
        <f>SUM(CG31:DN36)</f>
        <v>0</v>
      </c>
      <c r="CH37" s="191"/>
      <c r="CI37" s="191"/>
      <c r="CJ37" s="191"/>
      <c r="CK37" s="191"/>
      <c r="CL37" s="191"/>
      <c r="CM37" s="191"/>
      <c r="CN37" s="191"/>
      <c r="CO37" s="191"/>
      <c r="CP37" s="191"/>
      <c r="CQ37" s="191"/>
      <c r="CR37" s="191"/>
      <c r="CS37" s="191"/>
      <c r="CT37" s="191"/>
      <c r="CU37" s="191"/>
      <c r="CV37" s="191"/>
      <c r="CW37" s="191"/>
      <c r="CX37" s="191"/>
      <c r="CY37" s="191"/>
      <c r="CZ37" s="191"/>
      <c r="DA37" s="191"/>
      <c r="DB37" s="191"/>
      <c r="DC37" s="191"/>
      <c r="DD37" s="191"/>
      <c r="DE37" s="191"/>
      <c r="DF37" s="191"/>
      <c r="DG37" s="191"/>
      <c r="DH37" s="191"/>
      <c r="DI37" s="191"/>
      <c r="DJ37" s="191"/>
      <c r="DK37" s="191"/>
      <c r="DL37" s="191"/>
      <c r="DM37" s="191"/>
      <c r="DN37" s="192"/>
      <c r="DO37" s="190">
        <f>SUM(DO31:EV36)</f>
        <v>0</v>
      </c>
      <c r="DP37" s="191"/>
      <c r="DQ37" s="191"/>
      <c r="DR37" s="191"/>
      <c r="DS37" s="191"/>
      <c r="DT37" s="191"/>
      <c r="DU37" s="191"/>
      <c r="DV37" s="191"/>
      <c r="DW37" s="191"/>
      <c r="DX37" s="191"/>
      <c r="DY37" s="191"/>
      <c r="DZ37" s="191"/>
      <c r="EA37" s="191"/>
      <c r="EB37" s="191"/>
      <c r="EC37" s="191"/>
      <c r="ED37" s="191"/>
      <c r="EE37" s="191"/>
      <c r="EF37" s="191"/>
      <c r="EG37" s="191"/>
      <c r="EH37" s="191"/>
      <c r="EI37" s="191"/>
      <c r="EJ37" s="191"/>
      <c r="EK37" s="191"/>
      <c r="EL37" s="191"/>
      <c r="EM37" s="191"/>
      <c r="EN37" s="191"/>
      <c r="EO37" s="191"/>
      <c r="EP37" s="191"/>
      <c r="EQ37" s="191"/>
      <c r="ER37" s="191"/>
      <c r="ES37" s="191"/>
      <c r="ET37" s="191"/>
      <c r="EU37" s="191"/>
      <c r="EV37" s="192"/>
      <c r="EW37" s="170"/>
      <c r="EX37" s="171"/>
      <c r="EY37" s="171"/>
      <c r="EZ37" s="171"/>
      <c r="FA37" s="171"/>
      <c r="FB37" s="171"/>
      <c r="FC37" s="171"/>
      <c r="FD37" s="171"/>
      <c r="FE37" s="171"/>
      <c r="FF37" s="171"/>
      <c r="FG37" s="171"/>
      <c r="FH37" s="171"/>
      <c r="FI37" s="171"/>
      <c r="FJ37" s="171"/>
      <c r="FK37" s="171"/>
      <c r="FL37" s="171"/>
      <c r="FM37" s="171"/>
      <c r="FN37" s="171"/>
      <c r="FO37" s="171"/>
      <c r="FP37" s="171"/>
      <c r="FQ37" s="171"/>
      <c r="FR37" s="171"/>
      <c r="FS37" s="171"/>
      <c r="FT37" s="171"/>
      <c r="FU37" s="171"/>
      <c r="FV37" s="171"/>
      <c r="FW37" s="171"/>
      <c r="FX37" s="171"/>
      <c r="FY37" s="171"/>
      <c r="FZ37" s="171"/>
      <c r="GA37" s="171"/>
      <c r="GB37" s="171"/>
      <c r="GC37" s="172"/>
    </row>
    <row r="38" spans="1:185" s="25" customFormat="1" ht="50.25" hidden="1" customHeight="1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5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7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7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7"/>
      <c r="EW38" s="28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30"/>
    </row>
    <row r="39" spans="1:185" s="25" customFormat="1" ht="42.75" hidden="1" customHeight="1" thickBot="1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5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7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7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7"/>
      <c r="EW39" s="28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30"/>
    </row>
    <row r="40" spans="1:185" s="25" customFormat="1" ht="37.5" hidden="1" customHeight="1" thickBo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5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7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7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7"/>
      <c r="EW40" s="28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30"/>
    </row>
    <row r="41" spans="1:185" s="25" customFormat="1" ht="15" hidden="1" customHeight="1" thickBot="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5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7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7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7"/>
      <c r="EW41" s="28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30"/>
    </row>
    <row r="42" spans="1:185" ht="18" customHeight="1" thickBot="1" x14ac:dyDescent="0.3">
      <c r="A42" s="106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7" t="s">
        <v>80</v>
      </c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8"/>
      <c r="AY42" s="109">
        <f>AY37</f>
        <v>0</v>
      </c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0"/>
      <c r="BW42" s="110"/>
      <c r="BX42" s="110"/>
      <c r="BY42" s="110"/>
      <c r="BZ42" s="110"/>
      <c r="CA42" s="110"/>
      <c r="CB42" s="110"/>
      <c r="CC42" s="110"/>
      <c r="CD42" s="110"/>
      <c r="CE42" s="110"/>
      <c r="CF42" s="111"/>
      <c r="CG42" s="109">
        <f>CG37</f>
        <v>0</v>
      </c>
      <c r="CH42" s="110"/>
      <c r="CI42" s="110"/>
      <c r="CJ42" s="110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/>
      <c r="CX42" s="110"/>
      <c r="CY42" s="110"/>
      <c r="CZ42" s="110"/>
      <c r="DA42" s="110"/>
      <c r="DB42" s="110"/>
      <c r="DC42" s="110"/>
      <c r="DD42" s="110"/>
      <c r="DE42" s="110"/>
      <c r="DF42" s="110"/>
      <c r="DG42" s="110"/>
      <c r="DH42" s="110"/>
      <c r="DI42" s="110"/>
      <c r="DJ42" s="110"/>
      <c r="DK42" s="110"/>
      <c r="DL42" s="110"/>
      <c r="DM42" s="110"/>
      <c r="DN42" s="111"/>
      <c r="DO42" s="109">
        <f>DO37</f>
        <v>0</v>
      </c>
      <c r="DP42" s="110"/>
      <c r="DQ42" s="110"/>
      <c r="DR42" s="110"/>
      <c r="DS42" s="110"/>
      <c r="DT42" s="110"/>
      <c r="DU42" s="110"/>
      <c r="DV42" s="110"/>
      <c r="DW42" s="110"/>
      <c r="DX42" s="110"/>
      <c r="DY42" s="110"/>
      <c r="DZ42" s="110"/>
      <c r="EA42" s="110"/>
      <c r="EB42" s="110"/>
      <c r="EC42" s="110"/>
      <c r="ED42" s="110"/>
      <c r="EE42" s="110"/>
      <c r="EF42" s="110"/>
      <c r="EG42" s="110"/>
      <c r="EH42" s="110"/>
      <c r="EI42" s="110"/>
      <c r="EJ42" s="110"/>
      <c r="EK42" s="110"/>
      <c r="EL42" s="110"/>
      <c r="EM42" s="110"/>
      <c r="EN42" s="110"/>
      <c r="EO42" s="110"/>
      <c r="EP42" s="110"/>
      <c r="EQ42" s="110"/>
      <c r="ER42" s="110"/>
      <c r="ES42" s="110"/>
      <c r="ET42" s="110"/>
      <c r="EU42" s="110"/>
      <c r="EV42" s="111"/>
      <c r="EW42" s="187"/>
      <c r="EX42" s="188"/>
      <c r="EY42" s="188"/>
      <c r="EZ42" s="188"/>
      <c r="FA42" s="188"/>
      <c r="FB42" s="188"/>
      <c r="FC42" s="188"/>
      <c r="FD42" s="188"/>
      <c r="FE42" s="188"/>
      <c r="FF42" s="188"/>
      <c r="FG42" s="188"/>
      <c r="FH42" s="188"/>
      <c r="FI42" s="188"/>
      <c r="FJ42" s="188"/>
      <c r="FK42" s="188"/>
      <c r="FL42" s="188"/>
      <c r="FM42" s="188"/>
      <c r="FN42" s="188"/>
      <c r="FO42" s="188"/>
      <c r="FP42" s="188"/>
      <c r="FQ42" s="188"/>
      <c r="FR42" s="188"/>
      <c r="FS42" s="188"/>
      <c r="FT42" s="188"/>
      <c r="FU42" s="188"/>
      <c r="FV42" s="188"/>
      <c r="FW42" s="188"/>
      <c r="FX42" s="188"/>
      <c r="FY42" s="188"/>
      <c r="FZ42" s="188"/>
      <c r="GA42" s="188"/>
      <c r="GB42" s="188"/>
      <c r="GC42" s="189"/>
    </row>
    <row r="43" spans="1:185" ht="18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</row>
    <row r="44" spans="1:185" ht="30" customHeight="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</row>
    <row r="45" spans="1:185" ht="0.75" customHeight="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</row>
    <row r="46" spans="1:185" ht="12.75" customHeight="1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</row>
    <row r="47" spans="1:185" ht="42.75" hidden="1" customHeight="1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</row>
    <row r="48" spans="1:185" ht="45" customHeight="1" x14ac:dyDescent="0.25">
      <c r="A48" s="1" t="s">
        <v>33</v>
      </c>
      <c r="B48" s="1"/>
      <c r="C48" s="1"/>
      <c r="D48" s="1"/>
      <c r="E48" s="1"/>
      <c r="F48" s="1"/>
      <c r="G48" s="1"/>
      <c r="H48" s="1"/>
      <c r="I48" s="1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5"/>
      <c r="AT48" s="185"/>
      <c r="AU48" s="185"/>
      <c r="AV48" s="22"/>
      <c r="AW48" s="22"/>
      <c r="AX48" s="22"/>
      <c r="AY48" s="186"/>
      <c r="AZ48" s="186"/>
      <c r="BA48" s="186"/>
      <c r="BB48" s="186"/>
      <c r="BC48" s="186"/>
      <c r="BD48" s="186"/>
      <c r="BE48" s="186"/>
      <c r="BF48" s="186"/>
      <c r="BG48" s="186"/>
      <c r="BH48" s="186"/>
      <c r="BI48" s="186"/>
      <c r="BJ48" s="186"/>
      <c r="BK48" s="186"/>
      <c r="BL48" s="186"/>
      <c r="BM48" s="186"/>
      <c r="BN48" s="186"/>
      <c r="BO48" s="186"/>
      <c r="BP48" s="186"/>
      <c r="BQ48" s="186"/>
      <c r="BR48" s="186"/>
      <c r="BS48" s="186"/>
      <c r="BT48" s="186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37"/>
      <c r="FY48" s="37"/>
      <c r="FZ48" s="37"/>
      <c r="GA48" s="22"/>
      <c r="GB48" s="22"/>
      <c r="GC48" s="22"/>
    </row>
    <row r="49" spans="1:185" ht="18" customHeight="1" x14ac:dyDescent="0.25">
      <c r="A49" s="1" t="s">
        <v>34</v>
      </c>
      <c r="B49" s="1"/>
      <c r="C49" s="1"/>
      <c r="D49" s="1"/>
      <c r="E49" s="1"/>
      <c r="F49" s="1"/>
      <c r="G49" s="1"/>
      <c r="H49" s="1"/>
      <c r="I49" s="1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193"/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3"/>
      <c r="AK49" s="193"/>
      <c r="AL49" s="193"/>
      <c r="AM49" s="193"/>
      <c r="AN49" s="193"/>
      <c r="AO49" s="193"/>
      <c r="AP49" s="193"/>
      <c r="AQ49" s="193"/>
      <c r="AR49" s="193"/>
      <c r="AS49" s="193"/>
      <c r="AT49" s="193"/>
      <c r="AU49" s="193"/>
      <c r="AV49" s="22"/>
      <c r="AW49" s="22"/>
      <c r="AX49" s="22"/>
      <c r="AY49" s="194"/>
      <c r="AZ49" s="194"/>
      <c r="BA49" s="194"/>
      <c r="BB49" s="194"/>
      <c r="BC49" s="194"/>
      <c r="BD49" s="194"/>
      <c r="BE49" s="194"/>
      <c r="BF49" s="194"/>
      <c r="BG49" s="194"/>
      <c r="BH49" s="194"/>
      <c r="BI49" s="194"/>
      <c r="BJ49" s="194"/>
      <c r="BK49" s="194"/>
      <c r="BL49" s="194"/>
      <c r="BM49" s="194"/>
      <c r="BN49" s="194"/>
      <c r="BO49" s="194"/>
      <c r="BP49" s="194"/>
      <c r="BQ49" s="194"/>
      <c r="BR49" s="194"/>
      <c r="BS49" s="194"/>
      <c r="BT49" s="194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37"/>
      <c r="FY49" s="37"/>
      <c r="FZ49" s="37"/>
      <c r="GA49" s="22"/>
      <c r="GB49" s="22"/>
      <c r="GC49" s="22"/>
    </row>
    <row r="50" spans="1:185" ht="9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37"/>
      <c r="FY50" s="37"/>
      <c r="FZ50" s="37"/>
      <c r="GA50" s="22"/>
      <c r="GB50" s="22"/>
      <c r="GC50" s="22"/>
    </row>
    <row r="51" spans="1:185" ht="39.75" customHeight="1" x14ac:dyDescent="0.25">
      <c r="A51" s="1" t="s">
        <v>35</v>
      </c>
      <c r="B51" s="1"/>
      <c r="C51" s="1"/>
      <c r="D51" s="1"/>
      <c r="E51" s="1"/>
      <c r="F51" s="1"/>
      <c r="G51" s="1"/>
      <c r="H51" s="1"/>
      <c r="I51" s="1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22"/>
      <c r="AW51" s="22"/>
      <c r="AX51" s="22"/>
      <c r="AY51" s="195"/>
      <c r="AZ51" s="195"/>
      <c r="BA51" s="195"/>
      <c r="BB51" s="195"/>
      <c r="BC51" s="195"/>
      <c r="BD51" s="195"/>
      <c r="BE51" s="195"/>
      <c r="BF51" s="195"/>
      <c r="BG51" s="195"/>
      <c r="BH51" s="195"/>
      <c r="BI51" s="195"/>
      <c r="BJ51" s="195"/>
      <c r="BK51" s="195"/>
      <c r="BL51" s="195"/>
      <c r="BM51" s="195"/>
      <c r="BN51" s="195"/>
      <c r="BO51" s="195"/>
      <c r="BP51" s="195"/>
      <c r="BQ51" s="195"/>
      <c r="BR51" s="195"/>
      <c r="BS51" s="195"/>
      <c r="BT51" s="195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37"/>
      <c r="FY51" s="37"/>
      <c r="FZ51" s="37"/>
      <c r="GA51" s="22"/>
      <c r="GB51" s="22"/>
      <c r="GC51" s="22"/>
    </row>
    <row r="52" spans="1:185" ht="18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193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3"/>
      <c r="AK52" s="193"/>
      <c r="AL52" s="193"/>
      <c r="AM52" s="193"/>
      <c r="AN52" s="193"/>
      <c r="AO52" s="193"/>
      <c r="AP52" s="193"/>
      <c r="AQ52" s="193"/>
      <c r="AR52" s="193"/>
      <c r="AS52" s="193"/>
      <c r="AT52" s="193"/>
      <c r="AU52" s="193"/>
      <c r="AV52" s="22"/>
      <c r="AW52" s="22"/>
      <c r="AX52" s="22"/>
      <c r="AY52" s="194" t="s">
        <v>36</v>
      </c>
      <c r="AZ52" s="194"/>
      <c r="BA52" s="194"/>
      <c r="BB52" s="194"/>
      <c r="BC52" s="194"/>
      <c r="BD52" s="194"/>
      <c r="BE52" s="194"/>
      <c r="BF52" s="194"/>
      <c r="BG52" s="194"/>
      <c r="BH52" s="194"/>
      <c r="BI52" s="194"/>
      <c r="BJ52" s="194"/>
      <c r="BK52" s="194"/>
      <c r="BL52" s="194"/>
      <c r="BM52" s="194"/>
      <c r="BN52" s="194"/>
      <c r="BO52" s="194"/>
      <c r="BP52" s="194"/>
      <c r="BQ52" s="194"/>
      <c r="BR52" s="194"/>
      <c r="BS52" s="194"/>
      <c r="BT52" s="194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37"/>
      <c r="FY52" s="37"/>
      <c r="FZ52" s="37"/>
      <c r="GA52" s="22"/>
      <c r="GB52" s="22"/>
      <c r="GC52" s="22"/>
    </row>
    <row r="53" spans="1:185" ht="12" customHeight="1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</row>
    <row r="54" spans="1:185" ht="18" customHeight="1" x14ac:dyDescent="0.25">
      <c r="A54" s="42" t="s">
        <v>81</v>
      </c>
      <c r="B54" s="42"/>
      <c r="C54" s="40"/>
      <c r="D54" s="40"/>
      <c r="E54" s="40"/>
      <c r="F54" s="40"/>
      <c r="G54" s="41" t="s">
        <v>81</v>
      </c>
      <c r="H54" s="41"/>
      <c r="I54" s="23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3"/>
      <c r="V54" s="43"/>
      <c r="W54" s="1"/>
      <c r="X54" s="1" t="s">
        <v>37</v>
      </c>
      <c r="Y54" s="23"/>
      <c r="Z54" s="38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</row>
  </sheetData>
  <mergeCells count="210">
    <mergeCell ref="A54:B54"/>
    <mergeCell ref="C54:F54"/>
    <mergeCell ref="G54:H54"/>
    <mergeCell ref="J54:T54"/>
    <mergeCell ref="U54:V54"/>
    <mergeCell ref="U49:AU49"/>
    <mergeCell ref="AY49:BT49"/>
    <mergeCell ref="U51:AU51"/>
    <mergeCell ref="AY51:BT51"/>
    <mergeCell ref="U52:AU52"/>
    <mergeCell ref="AY52:BT52"/>
    <mergeCell ref="U48:AU48"/>
    <mergeCell ref="AY48:BT48"/>
    <mergeCell ref="CG42:DN42"/>
    <mergeCell ref="DO42:EV42"/>
    <mergeCell ref="EW42:GC42"/>
    <mergeCell ref="A37:J37"/>
    <mergeCell ref="K37:T37"/>
    <mergeCell ref="U37:AX37"/>
    <mergeCell ref="AY37:CF37"/>
    <mergeCell ref="CG37:DN37"/>
    <mergeCell ref="DO37:EV37"/>
    <mergeCell ref="EW37:GC37"/>
    <mergeCell ref="EW35:GC35"/>
    <mergeCell ref="A31:J31"/>
    <mergeCell ref="K31:T31"/>
    <mergeCell ref="U31:AX31"/>
    <mergeCell ref="AY31:CF31"/>
    <mergeCell ref="CG31:DN31"/>
    <mergeCell ref="DO31:EV31"/>
    <mergeCell ref="EW31:GC31"/>
    <mergeCell ref="A30:J30"/>
    <mergeCell ref="K30:T30"/>
    <mergeCell ref="U30:AX30"/>
    <mergeCell ref="AY30:CF30"/>
    <mergeCell ref="CG30:DN30"/>
    <mergeCell ref="DO30:EV30"/>
    <mergeCell ref="EW30:GC30"/>
    <mergeCell ref="A29:J29"/>
    <mergeCell ref="K29:T29"/>
    <mergeCell ref="U29:AX29"/>
    <mergeCell ref="AY29:CF29"/>
    <mergeCell ref="CG29:DN29"/>
    <mergeCell ref="DO29:EV29"/>
    <mergeCell ref="EW29:GC29"/>
    <mergeCell ref="A28:J28"/>
    <mergeCell ref="K28:T28"/>
    <mergeCell ref="U28:AX28"/>
    <mergeCell ref="AY28:CF28"/>
    <mergeCell ref="CG28:DN28"/>
    <mergeCell ref="DO28:EV28"/>
    <mergeCell ref="EW28:GC28"/>
    <mergeCell ref="A27:J27"/>
    <mergeCell ref="K27:T27"/>
    <mergeCell ref="U27:AX27"/>
    <mergeCell ref="AY27:CF27"/>
    <mergeCell ref="CG27:DN27"/>
    <mergeCell ref="DO27:EV27"/>
    <mergeCell ref="EW27:GC27"/>
    <mergeCell ref="A26:J26"/>
    <mergeCell ref="K26:T26"/>
    <mergeCell ref="U26:AX26"/>
    <mergeCell ref="AY26:CF26"/>
    <mergeCell ref="CG26:DN26"/>
    <mergeCell ref="DO26:EV26"/>
    <mergeCell ref="EW26:GC26"/>
    <mergeCell ref="EW24:GC24"/>
    <mergeCell ref="A25:J25"/>
    <mergeCell ref="K25:T25"/>
    <mergeCell ref="U25:AX25"/>
    <mergeCell ref="AY25:CF25"/>
    <mergeCell ref="CG25:DN25"/>
    <mergeCell ref="DO25:EV25"/>
    <mergeCell ref="EW25:GC25"/>
    <mergeCell ref="A23:J23"/>
    <mergeCell ref="K23:T23"/>
    <mergeCell ref="U23:AX23"/>
    <mergeCell ref="AY23:CF23"/>
    <mergeCell ref="CG23:DN23"/>
    <mergeCell ref="DO23:EV23"/>
    <mergeCell ref="A24:J24"/>
    <mergeCell ref="K24:T24"/>
    <mergeCell ref="U24:AX24"/>
    <mergeCell ref="AY24:CF24"/>
    <mergeCell ref="CG24:DN24"/>
    <mergeCell ref="DO24:EV24"/>
    <mergeCell ref="EW21:GC21"/>
    <mergeCell ref="A22:J22"/>
    <mergeCell ref="K22:T22"/>
    <mergeCell ref="U22:AX22"/>
    <mergeCell ref="AY22:CF22"/>
    <mergeCell ref="CG22:DN22"/>
    <mergeCell ref="DO22:EV22"/>
    <mergeCell ref="EW22:GC22"/>
    <mergeCell ref="A20:J20"/>
    <mergeCell ref="K20:T20"/>
    <mergeCell ref="U20:AX20"/>
    <mergeCell ref="AY20:CF20"/>
    <mergeCell ref="CG20:DN20"/>
    <mergeCell ref="DO20:EV20"/>
    <mergeCell ref="A21:J21"/>
    <mergeCell ref="K21:T21"/>
    <mergeCell ref="U21:AX21"/>
    <mergeCell ref="AY21:CF21"/>
    <mergeCell ref="CG21:DN21"/>
    <mergeCell ref="DO21:EV21"/>
    <mergeCell ref="A18:J18"/>
    <mergeCell ref="K18:T18"/>
    <mergeCell ref="U18:AX18"/>
    <mergeCell ref="AY18:CF18"/>
    <mergeCell ref="CG18:DN18"/>
    <mergeCell ref="DO18:EV18"/>
    <mergeCell ref="A19:J19"/>
    <mergeCell ref="K19:T19"/>
    <mergeCell ref="U19:AX19"/>
    <mergeCell ref="AY19:CF19"/>
    <mergeCell ref="CG19:DN19"/>
    <mergeCell ref="DO19:EV19"/>
    <mergeCell ref="A17:J17"/>
    <mergeCell ref="K17:T17"/>
    <mergeCell ref="U17:AX17"/>
    <mergeCell ref="AY17:CF17"/>
    <mergeCell ref="CG17:DN17"/>
    <mergeCell ref="DO17:EV17"/>
    <mergeCell ref="EW17:GC17"/>
    <mergeCell ref="A16:J16"/>
    <mergeCell ref="K16:T16"/>
    <mergeCell ref="U16:AX16"/>
    <mergeCell ref="AY16:CF16"/>
    <mergeCell ref="CG16:DN16"/>
    <mergeCell ref="DO16:EV16"/>
    <mergeCell ref="EW16:GC16"/>
    <mergeCell ref="A15:J15"/>
    <mergeCell ref="K15:T15"/>
    <mergeCell ref="U15:AX15"/>
    <mergeCell ref="AY15:CF15"/>
    <mergeCell ref="CG15:DN15"/>
    <mergeCell ref="DO15:EV15"/>
    <mergeCell ref="EW15:GC15"/>
    <mergeCell ref="A14:J14"/>
    <mergeCell ref="K14:T14"/>
    <mergeCell ref="U14:AX14"/>
    <mergeCell ref="AY14:CF14"/>
    <mergeCell ref="CG14:DN14"/>
    <mergeCell ref="DO14:EV14"/>
    <mergeCell ref="EW14:GC14"/>
    <mergeCell ref="EW11:GC11"/>
    <mergeCell ref="A10:J10"/>
    <mergeCell ref="K10:T10"/>
    <mergeCell ref="U10:AX10"/>
    <mergeCell ref="AY10:CF10"/>
    <mergeCell ref="CG10:DN10"/>
    <mergeCell ref="DO10:EV10"/>
    <mergeCell ref="EW10:GC10"/>
    <mergeCell ref="A13:J13"/>
    <mergeCell ref="K13:T13"/>
    <mergeCell ref="U13:AX13"/>
    <mergeCell ref="AY13:CF13"/>
    <mergeCell ref="CG13:DN13"/>
    <mergeCell ref="DO13:EV13"/>
    <mergeCell ref="EW13:GC13"/>
    <mergeCell ref="A12:J12"/>
    <mergeCell ref="K12:T12"/>
    <mergeCell ref="U12:AX12"/>
    <mergeCell ref="AY12:CF12"/>
    <mergeCell ref="CG12:DN12"/>
    <mergeCell ref="DO12:EV12"/>
    <mergeCell ref="EW12:GC12"/>
    <mergeCell ref="EW9:GC9"/>
    <mergeCell ref="A4:GC4"/>
    <mergeCell ref="A6:J8"/>
    <mergeCell ref="K6:T8"/>
    <mergeCell ref="U6:AX6"/>
    <mergeCell ref="AY6:EV6"/>
    <mergeCell ref="EW6:GC8"/>
    <mergeCell ref="U7:AX8"/>
    <mergeCell ref="AY7:BN7"/>
    <mergeCell ref="BO7:BR7"/>
    <mergeCell ref="BS7:CF7"/>
    <mergeCell ref="CG7:CV7"/>
    <mergeCell ref="CW7:CZ7"/>
    <mergeCell ref="DA7:DN7"/>
    <mergeCell ref="DO7:ED7"/>
    <mergeCell ref="EE7:EH7"/>
    <mergeCell ref="EI7:EV7"/>
    <mergeCell ref="AY8:CF8"/>
    <mergeCell ref="CG8:DN8"/>
    <mergeCell ref="DO8:EV8"/>
    <mergeCell ref="A42:J42"/>
    <mergeCell ref="K42:T42"/>
    <mergeCell ref="U42:AX42"/>
    <mergeCell ref="AY42:CF42"/>
    <mergeCell ref="AY35:CF35"/>
    <mergeCell ref="CG35:DN35"/>
    <mergeCell ref="DO35:EV35"/>
    <mergeCell ref="A35:J35"/>
    <mergeCell ref="K35:T35"/>
    <mergeCell ref="U35:AX35"/>
    <mergeCell ref="A9:J9"/>
    <mergeCell ref="K9:T9"/>
    <mergeCell ref="U9:AX9"/>
    <mergeCell ref="AY9:CF9"/>
    <mergeCell ref="CG9:DN9"/>
    <mergeCell ref="DO9:EV9"/>
    <mergeCell ref="A11:J11"/>
    <mergeCell ref="K11:T11"/>
    <mergeCell ref="U11:AX11"/>
    <mergeCell ref="AY11:CF11"/>
    <mergeCell ref="CG11:DN11"/>
    <mergeCell ref="DO11:EV11"/>
  </mergeCells>
  <pageMargins left="0.39374999999999999" right="0.39374999999999999" top="0.78749999999999998" bottom="0.39374999999999999" header="0.27569444444444402" footer="0.511811023622047"/>
  <pageSetup paperSize="8" scale="99" orientation="landscape" horizontalDpi="300" verticalDpi="300" r:id="rId1"/>
  <headerFooter>
    <oddHeader>&amp;L&amp;"Arial,Обычный"&amp;6Подготовлено с использованием системы ГАРАНТ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yulya yaroshenko</dc:creator>
  <cp:lastModifiedBy>Пользователь</cp:lastModifiedBy>
  <cp:revision>9</cp:revision>
  <cp:lastPrinted>2025-11-10T05:46:53Z</cp:lastPrinted>
  <dcterms:created xsi:type="dcterms:W3CDTF">2004-09-19T06:34:55Z</dcterms:created>
  <dcterms:modified xsi:type="dcterms:W3CDTF">2026-02-19T12:34:00Z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