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НАЯ СМЕТА Администрации\"/>
    </mc:Choice>
  </mc:AlternateContent>
  <xr:revisionPtr revIDLastSave="0" documentId="13_ncr:1_{190A2EEC-217A-4457-B409-E7093085701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U12" i="3" l="1"/>
  <c r="CK11" i="3"/>
  <c r="FE11" i="3" s="1"/>
  <c r="CK10" i="3"/>
  <c r="FE10" i="3" s="1"/>
  <c r="FE12" i="3" s="1"/>
  <c r="BU53" i="2"/>
  <c r="CK52" i="2"/>
  <c r="FE52" i="2" s="1"/>
  <c r="CK51" i="2"/>
  <c r="FE51" i="2" s="1"/>
  <c r="CK40" i="2"/>
  <c r="CK41" i="2"/>
  <c r="DE46" i="1"/>
  <c r="BM33" i="1"/>
  <c r="DX32" i="3"/>
  <c r="FE53" i="2" l="1"/>
  <c r="EO32" i="3"/>
  <c r="FF32" i="3"/>
  <c r="BU42" i="2" l="1"/>
  <c r="FE41" i="2"/>
  <c r="FE40" i="2"/>
  <c r="CB33" i="1"/>
  <c r="AY33" i="1"/>
  <c r="FE42" i="2" l="1"/>
  <c r="AZ27" i="2" s="1"/>
  <c r="AZ28" i="2" s="1"/>
  <c r="CQ27" i="2"/>
  <c r="CQ28" i="2" s="1"/>
  <c r="CQ29" i="2" s="1"/>
  <c r="CP27" i="3" s="1"/>
  <c r="EH28" i="2"/>
  <c r="EH29" i="2" s="1"/>
  <c r="AZ29" i="2" l="1"/>
  <c r="BY27" i="3" s="1"/>
  <c r="BY30" i="3" s="1"/>
  <c r="DX30" i="3" s="1"/>
  <c r="CP30" i="3"/>
  <c r="EO30" i="3" s="1"/>
  <c r="EO27" i="3"/>
  <c r="EO24" i="3" s="1"/>
  <c r="FF30" i="3"/>
  <c r="DE13" i="2"/>
  <c r="DX27" i="3" l="1"/>
  <c r="DX24" i="3" s="1"/>
  <c r="DX23" i="3" s="1"/>
  <c r="DX39" i="3" s="1"/>
  <c r="DX40" i="3" s="1"/>
  <c r="CQ13" i="2"/>
  <c r="CQ19" i="2" s="1"/>
  <c r="CQ27" i="1" s="1"/>
  <c r="EO23" i="3"/>
  <c r="EO39" i="3" s="1"/>
  <c r="FF27" i="3"/>
  <c r="DE19" i="2"/>
  <c r="DE27" i="1" s="1"/>
  <c r="DS19" i="2"/>
  <c r="DS27" i="1" s="1"/>
  <c r="FF24" i="3" l="1"/>
  <c r="FF23" i="3" s="1"/>
  <c r="FF39" i="3" s="1"/>
  <c r="EU13" i="2"/>
  <c r="EO40" i="3"/>
  <c r="EG13" i="2"/>
  <c r="EG19" i="2" s="1"/>
  <c r="EG27" i="1" s="1"/>
  <c r="EG34" i="1" s="1"/>
  <c r="DS34" i="1"/>
  <c r="CQ34" i="1"/>
  <c r="DE34" i="1"/>
  <c r="AY27" i="1" l="1"/>
  <c r="AY34" i="1" s="1"/>
  <c r="FI13" i="2"/>
  <c r="CB13" i="2" s="1"/>
  <c r="CB19" i="2" s="1"/>
  <c r="FF40" i="3"/>
  <c r="AY13" i="2"/>
  <c r="AY19" i="2" s="1"/>
  <c r="EU19" i="2"/>
  <c r="EU27" i="1" s="1"/>
  <c r="BM13" i="2"/>
  <c r="BM19" i="2" s="1"/>
  <c r="FI19" i="2" l="1"/>
  <c r="FI27" i="1" s="1"/>
  <c r="CB27" i="1" s="1"/>
  <c r="CB34" i="1" s="1"/>
  <c r="EU34" i="1"/>
  <c r="BM27" i="1"/>
  <c r="BM34" i="1" s="1"/>
  <c r="FI34" i="1" l="1"/>
</calcChain>
</file>

<file path=xl/sharedStrings.xml><?xml version="1.0" encoding="utf-8"?>
<sst xmlns="http://schemas.openxmlformats.org/spreadsheetml/2006/main" count="419" uniqueCount="156">
  <si>
    <t>Обоснования (расчеты) плановых сметных показателей</t>
  </si>
  <si>
    <t>на 20</t>
  </si>
  <si>
    <t>год и на плановый период 20</t>
  </si>
  <si>
    <t>и 20</t>
  </si>
  <si>
    <t>годов</t>
  </si>
  <si>
    <t>от «</t>
  </si>
  <si>
    <t>»</t>
  </si>
  <si>
    <t>г.</t>
  </si>
  <si>
    <t>Получатель бюджетных средств</t>
  </si>
  <si>
    <t>Раздел</t>
  </si>
  <si>
    <t>Подраздел</t>
  </si>
  <si>
    <t>01</t>
  </si>
  <si>
    <t>Целевая статья</t>
  </si>
  <si>
    <t>Вид расходов</t>
  </si>
  <si>
    <t>Вид документа</t>
  </si>
  <si>
    <t>(основной документ — код 01; изменения к документу — код 02)</t>
  </si>
  <si>
    <t>Единица измерения:</t>
  </si>
  <si>
    <t>руб.</t>
  </si>
  <si>
    <t>1. Фонд оплаты труда и страховые взносы в государственные внебюджетные фонды Российской Федерации</t>
  </si>
  <si>
    <t>Наименование показателя</t>
  </si>
  <si>
    <t>Код</t>
  </si>
  <si>
    <t>Сумма</t>
  </si>
  <si>
    <t>строки</t>
  </si>
  <si>
    <t>всего</t>
  </si>
  <si>
    <t>в том числе:</t>
  </si>
  <si>
    <t>фонд оплаты труда</t>
  </si>
  <si>
    <t>страховые взносы в государственные внебюджетные фонды</t>
  </si>
  <si>
    <t>(на очередной</t>
  </si>
  <si>
    <t>(на первый год пла-</t>
  </si>
  <si>
    <t>(на второй год пла-</t>
  </si>
  <si>
    <t>(на первый год</t>
  </si>
  <si>
    <t>(на второй год</t>
  </si>
  <si>
    <t>финансовый год)</t>
  </si>
  <si>
    <t>нового периода)</t>
  </si>
  <si>
    <t>планового</t>
  </si>
  <si>
    <t>(гр. 6+гр. 9)</t>
  </si>
  <si>
    <t>(гр. 7+гр. 10)</t>
  </si>
  <si>
    <t>(гр. 8+гр. 11)</t>
  </si>
  <si>
    <t>периода)</t>
  </si>
  <si>
    <t>Страховые взносы в государственные внебюджетные фонды</t>
  </si>
  <si>
    <t>02</t>
  </si>
  <si>
    <t>х</t>
  </si>
  <si>
    <t>в части иных выплат персоналу, подлежащих обложению</t>
  </si>
  <si>
    <t>страховыми взносами, за исключением фонда оплаты труда</t>
  </si>
  <si>
    <t>Корректировка в связи с округлением</t>
  </si>
  <si>
    <t>03</t>
  </si>
  <si>
    <t xml:space="preserve">Итого </t>
  </si>
  <si>
    <t>04</t>
  </si>
  <si>
    <t>Код по КОСГУ</t>
  </si>
  <si>
    <t>(на очередной финансовый год)</t>
  </si>
  <si>
    <t>(на первый год планового периода)</t>
  </si>
  <si>
    <t>(на второй год планового периода)</t>
  </si>
  <si>
    <t>Заработная плата</t>
  </si>
  <si>
    <t>211</t>
  </si>
  <si>
    <t>Социальные пособия и компенсации персоналу в денежной форме</t>
  </si>
  <si>
    <t>266</t>
  </si>
  <si>
    <t>Начисления на выплаты по оплате труда</t>
  </si>
  <si>
    <t>213</t>
  </si>
  <si>
    <t xml:space="preserve">2.1. Расчет фонда оплаты труда и страховых взносов в государственные внебюджетные фонды Российской Федерации </t>
  </si>
  <si>
    <t>Рассчитанный объем затрат на фонд оплаты труда и страховые</t>
  </si>
  <si>
    <t>00001</t>
  </si>
  <si>
    <t>взносы в государственные внебюджетные фонды</t>
  </si>
  <si>
    <t>Изменение объема затрат в связи с исполнением требований</t>
  </si>
  <si>
    <t>00002</t>
  </si>
  <si>
    <t>по исполнительным листам по учреждению</t>
  </si>
  <si>
    <t>Корректировка с учетом сокращения (балансировки)</t>
  </si>
  <si>
    <t>00003</t>
  </si>
  <si>
    <t>предельных объемов</t>
  </si>
  <si>
    <t>00010</t>
  </si>
  <si>
    <t>2.2. Расчет индексации фонда оплаты труда</t>
  </si>
  <si>
    <t>Рассчитанный фонд оплаты труда в подразделе 2.3</t>
  </si>
  <si>
    <t>2.3. Расчет фонда оплаты труда</t>
  </si>
  <si>
    <t>Наименование</t>
  </si>
  <si>
    <t>Категория должностей</t>
  </si>
  <si>
    <t>Установленная</t>
  </si>
  <si>
    <t>Среднемесячный размер оплаты труда на одного работника</t>
  </si>
  <si>
    <t>Фонд оплаты труда</t>
  </si>
  <si>
    <t>должности</t>
  </si>
  <si>
    <t>численность,</t>
  </si>
  <si>
    <t>(гр. 4*гр. 5*гр. 3 разд. 4)</t>
  </si>
  <si>
    <t>(гр. 6+гр. 7+гр. 8)</t>
  </si>
  <si>
    <t>по должностному</t>
  </si>
  <si>
    <t>окладу</t>
  </si>
  <si>
    <t>Руководитель</t>
  </si>
  <si>
    <t>90010</t>
  </si>
  <si>
    <t>2.4. Расчет страховых взносов в государственные внебюджетные фонды Российской Федерации</t>
  </si>
  <si>
    <t>Размер базы для начисления страховых взносов</t>
  </si>
  <si>
    <t>Сумма взноса</t>
  </si>
  <si>
    <t>планового периода)</t>
  </si>
  <si>
    <t>00011</t>
  </si>
  <si>
    <t>00012</t>
  </si>
  <si>
    <t>00020</t>
  </si>
  <si>
    <t>00021</t>
  </si>
  <si>
    <t>00022</t>
  </si>
  <si>
    <t>и профессиональных заболеваний по ставке 0,2 %</t>
  </si>
  <si>
    <t>корректировка округления</t>
  </si>
  <si>
    <t>корректировка в связи с регрессом по страховым взносам</t>
  </si>
  <si>
    <t>90090</t>
  </si>
  <si>
    <t>90091</t>
  </si>
  <si>
    <t>3. Расчет затрат на страховые взносы в государственные внебюджетные фонды Российской Федерации в части иных выплат персоналу,</t>
  </si>
  <si>
    <t>подлежащих обложению страховыми взносами, за исключением фонда оплаты труда</t>
  </si>
  <si>
    <t>010</t>
  </si>
  <si>
    <t>011</t>
  </si>
  <si>
    <t>012</t>
  </si>
  <si>
    <t>020</t>
  </si>
  <si>
    <t>021</t>
  </si>
  <si>
    <t>022</t>
  </si>
  <si>
    <t>030</t>
  </si>
  <si>
    <t>4. СПРАВОЧНО: сведения о показателях, используемых при расчете доведенных лимитов бюджетных обязательств</t>
  </si>
  <si>
    <t>Код строки</t>
  </si>
  <si>
    <t>Количество месяцев</t>
  </si>
  <si>
    <t>(уполномоченное лицо)</t>
  </si>
  <si>
    <t>(должность)</t>
  </si>
  <si>
    <t>(подпись)</t>
  </si>
  <si>
    <t>(расшифровка подписи)</t>
  </si>
  <si>
    <t>Исполнитель</t>
  </si>
  <si>
    <t>(фамилия, инициалы)</t>
  </si>
  <si>
    <t>(телефон)</t>
  </si>
  <si>
    <t>«</t>
  </si>
  <si>
    <t>Страховые взносы в государственные внебюджетные фонды Российской Федерации, всего</t>
  </si>
  <si>
    <t>на обязательное пенсионное страхование, на обязательное социальное страхование на случай вре-</t>
  </si>
  <si>
    <t>менной нетрудоспособности и в связи с материнством, на обязательное медицинское страхование</t>
  </si>
  <si>
    <t>по ставке 30,0 %</t>
  </si>
  <si>
    <t>по ставке 15,1 %</t>
  </si>
  <si>
    <t>00013</t>
  </si>
  <si>
    <t>на обязательное социальное страхование от несчастных случаев на производстве</t>
  </si>
  <si>
    <t>00014</t>
  </si>
  <si>
    <t>Уточнение расчета по страховым взносам в государственные внебюджетные фонды</t>
  </si>
  <si>
    <t>Российской Федерации, всего</t>
  </si>
  <si>
    <t>корректировка в связи с применением пониженных тарифов страховых взносов</t>
  </si>
  <si>
    <t>00023</t>
  </si>
  <si>
    <t>для отдельных категорий плательщиков</t>
  </si>
  <si>
    <t>из них:</t>
  </si>
  <si>
    <t>013</t>
  </si>
  <si>
    <t>014</t>
  </si>
  <si>
    <t>023</t>
  </si>
  <si>
    <t>ед.</t>
  </si>
  <si>
    <t xml:space="preserve">в том числе: </t>
  </si>
  <si>
    <t xml:space="preserve">на фонд оплаты труда и страховые взносы в государственные внебюджетные фонды Российской Федерации </t>
  </si>
  <si>
    <t>Главный распорядитель бюджетных средств</t>
  </si>
  <si>
    <t>Фонд оплаты труда и страховые взносы в государственные внебюджетные фонды</t>
  </si>
  <si>
    <t xml:space="preserve">2. Расчет фонда оплаты труда и страховых взносов в государственные внебюджетные фонды Российской Федерации </t>
  </si>
  <si>
    <t>1.1. Аналитическое распределение по КОСГУ</t>
  </si>
  <si>
    <t xml:space="preserve">Индексация </t>
  </si>
  <si>
    <t xml:space="preserve">по ставке 30,0 % </t>
  </si>
  <si>
    <t xml:space="preserve">по ставке 15,1 % </t>
  </si>
  <si>
    <t xml:space="preserve">индексация </t>
  </si>
  <si>
    <t>00009</t>
  </si>
  <si>
    <t>на _______ год</t>
  </si>
  <si>
    <t>на ______ год</t>
  </si>
  <si>
    <t>Другие выплаты</t>
  </si>
  <si>
    <t>2.3.1. Расчет фонда оплаты труда на _________ год (на очередной финансовый год)</t>
  </si>
  <si>
    <t>2.3.2. Расчет фонда оплаты труда на  ___________ год (на первый год планового периода)</t>
  </si>
  <si>
    <t>….</t>
  </si>
  <si>
    <t>2.3.3. Расчет фонда оплаты труда на  ___________ год (на первый год планового периода)</t>
  </si>
  <si>
    <t>Приложение № 6 к Порядку составления, утверждения и ведения бюджетных смет  Администрации городского округа Лыткарино и подведомственных  муниципальных казенных учреждений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</si>
</sst>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Segoe Print"/>
      <charset val="204"/>
    </font>
    <font>
      <sz val="10"/>
      <name val="Times New Roman"/>
      <family val="1"/>
      <charset val="1"/>
    </font>
    <font>
      <sz val="14"/>
      <name val="Calibri"/>
      <family val="2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top"/>
    </xf>
    <xf numFmtId="49" fontId="1" fillId="0" borderId="4" xfId="0" applyNumberFormat="1" applyFont="1" applyBorder="1"/>
    <xf numFmtId="49" fontId="1" fillId="0" borderId="0" xfId="0" applyNumberFormat="1" applyFont="1"/>
    <xf numFmtId="49" fontId="1" fillId="0" borderId="33" xfId="0" applyNumberFormat="1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45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3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33" xfId="0" applyFont="1" applyBorder="1"/>
    <xf numFmtId="49" fontId="1" fillId="0" borderId="43" xfId="0" applyNumberFormat="1" applyFont="1" applyBorder="1"/>
    <xf numFmtId="4" fontId="1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12" fillId="0" borderId="0" xfId="0" applyFont="1"/>
    <xf numFmtId="49" fontId="7" fillId="0" borderId="0" xfId="0" applyNumberFormat="1" applyFont="1"/>
    <xf numFmtId="49" fontId="1" fillId="0" borderId="1" xfId="0" applyNumberFormat="1" applyFont="1" applyBorder="1"/>
    <xf numFmtId="49" fontId="1" fillId="0" borderId="45" xfId="0" applyNumberFormat="1" applyFont="1" applyBorder="1"/>
    <xf numFmtId="49" fontId="1" fillId="0" borderId="30" xfId="0" applyNumberFormat="1" applyFont="1" applyBorder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49" fontId="1" fillId="0" borderId="60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right"/>
    </xf>
    <xf numFmtId="49" fontId="7" fillId="0" borderId="4" xfId="0" applyNumberFormat="1" applyFont="1" applyBorder="1" applyAlignment="1">
      <alignment horizontal="right"/>
    </xf>
    <xf numFmtId="49" fontId="7" fillId="0" borderId="53" xfId="0" applyNumberFormat="1" applyFont="1" applyBorder="1" applyAlignment="1">
      <alignment horizontal="center"/>
    </xf>
    <xf numFmtId="49" fontId="7" fillId="0" borderId="59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1" fillId="0" borderId="67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indent="1"/>
    </xf>
    <xf numFmtId="49" fontId="1" fillId="0" borderId="30" xfId="0" applyNumberFormat="1" applyFont="1" applyBorder="1" applyAlignment="1">
      <alignment horizontal="left" indent="1"/>
    </xf>
    <xf numFmtId="49" fontId="1" fillId="0" borderId="29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1" fillId="0" borderId="44" xfId="0" applyNumberFormat="1" applyFont="1" applyBorder="1" applyAlignment="1">
      <alignment horizontal="center"/>
    </xf>
    <xf numFmtId="49" fontId="1" fillId="0" borderId="45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9" fontId="1" fillId="0" borderId="0" xfId="0" applyNumberFormat="1" applyFont="1"/>
    <xf numFmtId="49" fontId="1" fillId="0" borderId="33" xfId="0" applyNumberFormat="1" applyFont="1" applyBorder="1"/>
    <xf numFmtId="49" fontId="1" fillId="0" borderId="1" xfId="0" applyNumberFormat="1" applyFont="1" applyBorder="1"/>
    <xf numFmtId="49" fontId="1" fillId="0" borderId="45" xfId="0" applyNumberFormat="1" applyFont="1" applyBorder="1"/>
    <xf numFmtId="49" fontId="1" fillId="0" borderId="50" xfId="0" applyNumberFormat="1" applyFont="1" applyBorder="1" applyAlignment="1">
      <alignment horizontal="center"/>
    </xf>
    <xf numFmtId="49" fontId="1" fillId="0" borderId="54" xfId="0" applyNumberFormat="1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45" xfId="0" applyFont="1" applyBorder="1" applyAlignment="1">
      <alignment horizontal="right"/>
    </xf>
    <xf numFmtId="0" fontId="1" fillId="0" borderId="51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49" fontId="1" fillId="0" borderId="33" xfId="0" applyNumberFormat="1" applyFont="1" applyBorder="1" applyAlignment="1">
      <alignment horizontal="left" indent="1"/>
    </xf>
    <xf numFmtId="49" fontId="7" fillId="0" borderId="4" xfId="0" applyNumberFormat="1" applyFont="1" applyBorder="1" applyAlignment="1">
      <alignment horizontal="left" indent="1"/>
    </xf>
    <xf numFmtId="49" fontId="7" fillId="0" borderId="30" xfId="0" applyNumberFormat="1" applyFont="1" applyBorder="1" applyAlignment="1">
      <alignment horizontal="left" indent="1"/>
    </xf>
    <xf numFmtId="49" fontId="1" fillId="0" borderId="4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7" fillId="0" borderId="1" xfId="0" applyNumberFormat="1" applyFont="1" applyBorder="1"/>
    <xf numFmtId="49" fontId="7" fillId="0" borderId="45" xfId="0" applyNumberFormat="1" applyFont="1" applyBorder="1"/>
    <xf numFmtId="49" fontId="1" fillId="0" borderId="49" xfId="0" applyNumberFormat="1" applyFont="1" applyBorder="1" applyAlignment="1">
      <alignment horizontal="left" indent="1"/>
    </xf>
    <xf numFmtId="49" fontId="1" fillId="0" borderId="0" xfId="0" applyNumberFormat="1" applyFont="1" applyAlignment="1">
      <alignment horizontal="left" indent="1"/>
    </xf>
    <xf numFmtId="49" fontId="7" fillId="0" borderId="0" xfId="0" applyNumberFormat="1" applyFont="1" applyAlignment="1">
      <alignment horizontal="left"/>
    </xf>
    <xf numFmtId="49" fontId="7" fillId="0" borderId="33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49" fontId="1" fillId="0" borderId="45" xfId="0" applyNumberFormat="1" applyFont="1" applyBorder="1" applyAlignment="1">
      <alignment horizontal="left" indent="1"/>
    </xf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left"/>
    </xf>
    <xf numFmtId="49" fontId="7" fillId="0" borderId="49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center"/>
    </xf>
    <xf numFmtId="49" fontId="1" fillId="0" borderId="55" xfId="0" applyNumberFormat="1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6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57" xfId="0" applyFont="1" applyBorder="1" applyAlignment="1">
      <alignment horizontal="right"/>
    </xf>
    <xf numFmtId="0" fontId="1" fillId="0" borderId="5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3" fillId="0" borderId="0" xfId="1" applyAlignment="1" applyProtection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1" fillId="0" borderId="20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2" fontId="1" fillId="0" borderId="11" xfId="0" applyNumberFormat="1" applyFont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2" fontId="1" fillId="2" borderId="22" xfId="0" applyNumberFormat="1" applyFont="1" applyFill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" fontId="1" fillId="0" borderId="19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center" wrapText="1"/>
    </xf>
    <xf numFmtId="49" fontId="1" fillId="0" borderId="53" xfId="0" applyNumberFormat="1" applyFont="1" applyBorder="1" applyAlignment="1">
      <alignment horizontal="center"/>
    </xf>
    <xf numFmtId="0" fontId="1" fillId="0" borderId="34" xfId="0" applyFont="1" applyBorder="1" applyAlignment="1">
      <alignment horizontal="right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4" fontId="1" fillId="0" borderId="62" xfId="0" applyNumberFormat="1" applyFont="1" applyBorder="1" applyAlignment="1">
      <alignment horizontal="right"/>
    </xf>
    <xf numFmtId="49" fontId="1" fillId="0" borderId="23" xfId="0" applyNumberFormat="1" applyFont="1" applyBorder="1" applyAlignment="1">
      <alignment horizontal="left"/>
    </xf>
    <xf numFmtId="49" fontId="1" fillId="0" borderId="65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31" xfId="0" applyNumberFormat="1" applyFont="1" applyBorder="1" applyAlignment="1">
      <alignment horizontal="right"/>
    </xf>
    <xf numFmtId="4" fontId="1" fillId="0" borderId="32" xfId="0" applyNumberFormat="1" applyFont="1" applyBorder="1" applyAlignment="1">
      <alignment horizontal="right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left"/>
    </xf>
    <xf numFmtId="49" fontId="1" fillId="0" borderId="63" xfId="0" applyNumberFormat="1" applyFont="1" applyBorder="1" applyAlignment="1">
      <alignment horizontal="left"/>
    </xf>
    <xf numFmtId="49" fontId="1" fillId="0" borderId="27" xfId="0" applyNumberFormat="1" applyFont="1" applyBorder="1" applyAlignment="1">
      <alignment horizontal="left"/>
    </xf>
    <xf numFmtId="49" fontId="1" fillId="0" borderId="52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4" fontId="1" fillId="0" borderId="66" xfId="0" applyNumberFormat="1" applyFont="1" applyBorder="1" applyAlignment="1">
      <alignment horizontal="right"/>
    </xf>
    <xf numFmtId="4" fontId="1" fillId="0" borderId="68" xfId="0" applyNumberFormat="1" applyFont="1" applyBorder="1" applyAlignment="1">
      <alignment horizontal="right"/>
    </xf>
    <xf numFmtId="4" fontId="1" fillId="0" borderId="52" xfId="0" applyNumberFormat="1" applyFont="1" applyBorder="1" applyAlignment="1">
      <alignment horizontal="right"/>
    </xf>
    <xf numFmtId="4" fontId="1" fillId="0" borderId="64" xfId="0" applyNumberFormat="1" applyFont="1" applyBorder="1" applyAlignment="1">
      <alignment horizontal="right"/>
    </xf>
    <xf numFmtId="0" fontId="1" fillId="0" borderId="66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30" xfId="0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  <xf numFmtId="49" fontId="1" fillId="0" borderId="39" xfId="0" applyNumberFormat="1" applyFont="1" applyBorder="1" applyAlignment="1">
      <alignment horizontal="left"/>
    </xf>
    <xf numFmtId="49" fontId="1" fillId="0" borderId="40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4" fontId="1" fillId="0" borderId="49" xfId="0" applyNumberFormat="1" applyFont="1" applyBorder="1" applyAlignment="1">
      <alignment horizontal="right"/>
    </xf>
    <xf numFmtId="49" fontId="7" fillId="0" borderId="2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  <xf numFmtId="4" fontId="1" fillId="0" borderId="22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right"/>
    </xf>
    <xf numFmtId="49" fontId="7" fillId="0" borderId="33" xfId="0" applyNumberFormat="1" applyFont="1" applyBorder="1" applyAlignment="1">
      <alignment horizontal="right"/>
    </xf>
    <xf numFmtId="49" fontId="7" fillId="0" borderId="4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46" xfId="0" applyNumberFormat="1" applyFont="1" applyBorder="1" applyAlignment="1">
      <alignment horizontal="center"/>
    </xf>
    <xf numFmtId="49" fontId="7" fillId="0" borderId="47" xfId="0" applyNumberFormat="1" applyFont="1" applyBorder="1" applyAlignment="1">
      <alignment horizontal="center"/>
    </xf>
    <xf numFmtId="49" fontId="7" fillId="0" borderId="48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3" fontId="1" fillId="2" borderId="6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3" fontId="1" fillId="2" borderId="35" xfId="0" applyNumberFormat="1" applyFont="1" applyFill="1" applyBorder="1" applyAlignment="1">
      <alignment horizontal="right"/>
    </xf>
    <xf numFmtId="3" fontId="1" fillId="2" borderId="47" xfId="0" applyNumberFormat="1" applyFont="1" applyFill="1" applyBorder="1" applyAlignment="1">
      <alignment horizontal="right"/>
    </xf>
    <xf numFmtId="3" fontId="1" fillId="2" borderId="48" xfId="0" applyNumberFormat="1" applyFont="1" applyFill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35" xfId="0" applyNumberFormat="1" applyFont="1" applyBorder="1" applyAlignment="1">
      <alignment horizontal="right"/>
    </xf>
    <xf numFmtId="3" fontId="1" fillId="0" borderId="47" xfId="0" applyNumberFormat="1" applyFont="1" applyBorder="1" applyAlignment="1">
      <alignment horizontal="right"/>
    </xf>
    <xf numFmtId="3" fontId="1" fillId="0" borderId="48" xfId="0" applyNumberFormat="1" applyFont="1" applyBorder="1" applyAlignment="1">
      <alignment horizontal="right"/>
    </xf>
    <xf numFmtId="3" fontId="1" fillId="0" borderId="30" xfId="0" applyNumberFormat="1" applyFont="1" applyBorder="1" applyAlignment="1">
      <alignment horizontal="right"/>
    </xf>
    <xf numFmtId="3" fontId="1" fillId="0" borderId="61" xfId="0" applyNumberFormat="1" applyFont="1" applyBorder="1" applyAlignment="1">
      <alignment horizontal="right"/>
    </xf>
    <xf numFmtId="49" fontId="1" fillId="0" borderId="31" xfId="0" applyNumberFormat="1" applyFont="1" applyBorder="1" applyAlignment="1">
      <alignment horizontal="left" indent="1"/>
    </xf>
    <xf numFmtId="49" fontId="1" fillId="0" borderId="11" xfId="0" applyNumberFormat="1" applyFont="1" applyBorder="1" applyAlignment="1">
      <alignment horizontal="left" indent="1"/>
    </xf>
    <xf numFmtId="49" fontId="1" fillId="0" borderId="9" xfId="0" applyNumberFormat="1" applyFont="1" applyBorder="1" applyAlignment="1">
      <alignment horizontal="left" indent="1"/>
    </xf>
    <xf numFmtId="49" fontId="1" fillId="0" borderId="5" xfId="0" applyNumberFormat="1" applyFont="1" applyBorder="1" applyAlignment="1">
      <alignment horizontal="left" indent="1"/>
    </xf>
    <xf numFmtId="49" fontId="1" fillId="0" borderId="2" xfId="0" applyNumberFormat="1" applyFont="1" applyBorder="1" applyAlignment="1">
      <alignment horizontal="left" indent="1"/>
    </xf>
    <xf numFmtId="49" fontId="1" fillId="0" borderId="22" xfId="0" applyNumberFormat="1" applyFont="1" applyBorder="1" applyAlignment="1">
      <alignment horizontal="left" indent="1"/>
    </xf>
    <xf numFmtId="49" fontId="1" fillId="0" borderId="5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" fontId="1" fillId="0" borderId="30" xfId="0" applyNumberFormat="1" applyFont="1" applyBorder="1" applyAlignment="1">
      <alignment horizontal="right"/>
    </xf>
    <xf numFmtId="4" fontId="1" fillId="0" borderId="45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left" indent="1"/>
    </xf>
    <xf numFmtId="49" fontId="1" fillId="0" borderId="10" xfId="0" applyNumberFormat="1" applyFont="1" applyBorder="1" applyAlignment="1">
      <alignment horizontal="left" indent="1"/>
    </xf>
    <xf numFmtId="49" fontId="1" fillId="0" borderId="14" xfId="0" applyNumberFormat="1" applyFont="1" applyBorder="1" applyAlignment="1">
      <alignment horizontal="left" indent="1"/>
    </xf>
    <xf numFmtId="49" fontId="7" fillId="0" borderId="5" xfId="0" applyNumberFormat="1" applyFont="1" applyBorder="1"/>
    <xf numFmtId="49" fontId="7" fillId="0" borderId="2" xfId="0" applyNumberFormat="1" applyFont="1" applyBorder="1"/>
    <xf numFmtId="49" fontId="7" fillId="0" borderId="22" xfId="0" applyNumberFormat="1" applyFont="1" applyBorder="1"/>
    <xf numFmtId="49" fontId="7" fillId="0" borderId="13" xfId="0" applyNumberFormat="1" applyFont="1" applyBorder="1"/>
    <xf numFmtId="49" fontId="7" fillId="0" borderId="10" xfId="0" applyNumberFormat="1" applyFont="1" applyBorder="1"/>
    <xf numFmtId="49" fontId="7" fillId="0" borderId="14" xfId="0" applyNumberFormat="1" applyFont="1" applyBorder="1"/>
    <xf numFmtId="49" fontId="1" fillId="0" borderId="31" xfId="0" applyNumberFormat="1" applyFont="1" applyBorder="1" applyAlignment="1">
      <alignment horizontal="left" indent="2"/>
    </xf>
    <xf numFmtId="49" fontId="1" fillId="0" borderId="11" xfId="0" applyNumberFormat="1" applyFont="1" applyBorder="1" applyAlignment="1">
      <alignment horizontal="left" indent="2"/>
    </xf>
    <xf numFmtId="49" fontId="1" fillId="0" borderId="9" xfId="0" applyNumberFormat="1" applyFont="1" applyBorder="1" applyAlignment="1">
      <alignment horizontal="left" indent="2"/>
    </xf>
    <xf numFmtId="49" fontId="1" fillId="0" borderId="5" xfId="0" applyNumberFormat="1" applyFont="1" applyBorder="1" applyAlignment="1">
      <alignment horizontal="left" indent="2"/>
    </xf>
    <xf numFmtId="49" fontId="1" fillId="0" borderId="2" xfId="0" applyNumberFormat="1" applyFont="1" applyBorder="1" applyAlignment="1">
      <alignment horizontal="left" indent="2"/>
    </xf>
    <xf numFmtId="49" fontId="1" fillId="0" borderId="22" xfId="0" applyNumberFormat="1" applyFont="1" applyBorder="1" applyAlignment="1">
      <alignment horizontal="left" indent="2"/>
    </xf>
    <xf numFmtId="0" fontId="1" fillId="0" borderId="1" xfId="0" applyFont="1" applyBorder="1" applyAlignment="1">
      <alignment horizontal="right"/>
    </xf>
    <xf numFmtId="49" fontId="1" fillId="0" borderId="13" xfId="0" applyNumberFormat="1" applyFont="1" applyBorder="1" applyAlignment="1">
      <alignment horizontal="left" indent="2"/>
    </xf>
    <xf numFmtId="49" fontId="1" fillId="0" borderId="10" xfId="0" applyNumberFormat="1" applyFont="1" applyBorder="1" applyAlignment="1">
      <alignment horizontal="left" indent="2"/>
    </xf>
    <xf numFmtId="49" fontId="1" fillId="0" borderId="14" xfId="0" applyNumberFormat="1" applyFont="1" applyBorder="1" applyAlignment="1">
      <alignment horizontal="left" indent="2"/>
    </xf>
    <xf numFmtId="49" fontId="1" fillId="0" borderId="7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left" indent="1"/>
    </xf>
    <xf numFmtId="49" fontId="1" fillId="0" borderId="8" xfId="0" applyNumberFormat="1" applyFont="1" applyBorder="1" applyAlignment="1">
      <alignment horizontal="left" indent="1"/>
    </xf>
    <xf numFmtId="49" fontId="1" fillId="0" borderId="42" xfId="0" applyNumberFormat="1" applyFont="1" applyBorder="1" applyAlignment="1">
      <alignment horizontal="left" indent="1"/>
    </xf>
    <xf numFmtId="0" fontId="1" fillId="0" borderId="34" xfId="0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  <xf numFmtId="49" fontId="1" fillId="0" borderId="27" xfId="0" applyNumberFormat="1" applyFont="1" applyBorder="1" applyAlignment="1">
      <alignment horizontal="center"/>
    </xf>
    <xf numFmtId="49" fontId="1" fillId="0" borderId="71" xfId="0" applyNumberFormat="1" applyFon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49" fontId="1" fillId="0" borderId="40" xfId="0" applyNumberFormat="1" applyFont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1" fillId="0" borderId="39" xfId="0" applyFont="1" applyBorder="1" applyAlignment="1">
      <alignment horizontal="right"/>
    </xf>
    <xf numFmtId="0" fontId="1" fillId="0" borderId="40" xfId="0" applyFont="1" applyBorder="1" applyAlignment="1">
      <alignment horizontal="right"/>
    </xf>
    <xf numFmtId="4" fontId="1" fillId="0" borderId="16" xfId="0" applyNumberFormat="1" applyFont="1" applyBorder="1" applyAlignment="1">
      <alignment horizontal="right"/>
    </xf>
    <xf numFmtId="4" fontId="1" fillId="0" borderId="39" xfId="0" applyNumberFormat="1" applyFont="1" applyBorder="1" applyAlignment="1">
      <alignment horizontal="right"/>
    </xf>
    <xf numFmtId="4" fontId="1" fillId="0" borderId="67" xfId="0" applyNumberFormat="1" applyFont="1" applyBorder="1" applyAlignment="1">
      <alignment horizontal="right"/>
    </xf>
    <xf numFmtId="49" fontId="1" fillId="0" borderId="70" xfId="0" applyNumberFormat="1" applyFont="1" applyBorder="1" applyAlignment="1">
      <alignment horizontal="left"/>
    </xf>
    <xf numFmtId="49" fontId="1" fillId="0" borderId="68" xfId="0" applyNumberFormat="1" applyFont="1" applyBorder="1" applyAlignment="1">
      <alignment horizontal="left"/>
    </xf>
    <xf numFmtId="49" fontId="1" fillId="0" borderId="52" xfId="0" applyNumberFormat="1" applyFont="1" applyBorder="1" applyAlignment="1">
      <alignment horizontal="left"/>
    </xf>
    <xf numFmtId="49" fontId="1" fillId="0" borderId="66" xfId="0" applyNumberFormat="1" applyFont="1" applyBorder="1" applyAlignment="1">
      <alignment horizontal="left"/>
    </xf>
    <xf numFmtId="49" fontId="1" fillId="0" borderId="66" xfId="0" applyNumberFormat="1" applyFont="1" applyBorder="1" applyAlignment="1">
      <alignment horizontal="center"/>
    </xf>
    <xf numFmtId="49" fontId="1" fillId="0" borderId="68" xfId="0" applyNumberFormat="1" applyFont="1" applyBorder="1" applyAlignment="1">
      <alignment horizontal="center"/>
    </xf>
    <xf numFmtId="0" fontId="1" fillId="0" borderId="66" xfId="0" applyFont="1" applyBorder="1" applyAlignment="1">
      <alignment horizontal="right"/>
    </xf>
    <xf numFmtId="0" fontId="1" fillId="0" borderId="68" xfId="0" applyFont="1" applyBorder="1" applyAlignment="1">
      <alignment horizontal="right"/>
    </xf>
    <xf numFmtId="0" fontId="1" fillId="0" borderId="52" xfId="0" applyFont="1" applyBorder="1" applyAlignment="1">
      <alignment horizontal="right"/>
    </xf>
    <xf numFmtId="4" fontId="1" fillId="0" borderId="69" xfId="0" applyNumberFormat="1" applyFont="1" applyBorder="1" applyAlignment="1">
      <alignment horizontal="right"/>
    </xf>
    <xf numFmtId="49" fontId="1" fillId="0" borderId="71" xfId="0" applyNumberFormat="1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/Downloads/&#1054;&#1089;&#1086;&#1073;&#1077;&#1085;&#1085;&#1086;&#1089;&#1090;&#1080;%20&#1079;&#1072;&#1087;&#1086;&#1083;&#1085;&#1077;&#1085;&#1080;&#1103;%20&#1086;&#1073;&#1086;&#1089;&#1085;&#1086;&#1074;&#1072;&#1085;&#1080;&#1081;%20&#1087;&#1086;%20&#1060;&#1054;&#1058;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FF"/>
    <pageSetUpPr fitToPage="1"/>
  </sheetPr>
  <dimension ref="A1:AMJ152"/>
  <sheetViews>
    <sheetView tabSelected="1" zoomScaleNormal="100" zoomScaleSheetLayoutView="90" workbookViewId="0">
      <selection activeCell="ES3" sqref="ES3:FV8"/>
    </sheetView>
  </sheetViews>
  <sheetFormatPr defaultColWidth="1.140625" defaultRowHeight="12.75" x14ac:dyDescent="0.2"/>
  <cols>
    <col min="1" max="73" width="1.140625" style="1"/>
    <col min="74" max="74" width="0.7109375" style="1" customWidth="1"/>
    <col min="75" max="75" width="2.140625" style="1" customWidth="1"/>
    <col min="76" max="1024" width="1.140625" style="1"/>
  </cols>
  <sheetData>
    <row r="1" spans="1:178" s="5" customFormat="1" ht="15.75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  <c r="FQ1" s="156"/>
      <c r="FR1" s="156"/>
      <c r="FS1" s="156"/>
      <c r="FT1" s="156"/>
      <c r="FU1" s="156"/>
      <c r="FV1" s="156"/>
    </row>
    <row r="2" spans="1:178" s="5" customFormat="1" ht="15.75" x14ac:dyDescent="0.25">
      <c r="A2" s="188" t="s">
        <v>138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88"/>
      <c r="CS2" s="188"/>
      <c r="CT2" s="188"/>
      <c r="CU2" s="188"/>
      <c r="CV2" s="188"/>
      <c r="CW2" s="188"/>
      <c r="CX2" s="188"/>
      <c r="CY2" s="188"/>
      <c r="CZ2" s="188"/>
      <c r="DA2" s="188"/>
      <c r="DB2" s="188"/>
      <c r="DC2" s="188"/>
      <c r="DD2" s="188"/>
      <c r="DE2" s="188"/>
      <c r="DF2" s="188"/>
      <c r="DG2" s="188"/>
      <c r="DH2" s="188"/>
      <c r="DI2" s="188"/>
      <c r="DJ2" s="188"/>
      <c r="DK2" s="188"/>
      <c r="DL2" s="188"/>
      <c r="DM2" s="188"/>
      <c r="DN2" s="188"/>
      <c r="DO2" s="188"/>
      <c r="DP2" s="188"/>
      <c r="DQ2" s="188"/>
      <c r="DR2" s="188"/>
      <c r="DS2" s="188"/>
      <c r="DT2" s="188"/>
      <c r="DU2" s="188"/>
      <c r="DV2" s="188"/>
      <c r="DW2" s="188"/>
      <c r="DX2" s="188"/>
      <c r="DY2" s="188"/>
      <c r="DZ2" s="188"/>
      <c r="EA2" s="188"/>
      <c r="EB2" s="188"/>
      <c r="EC2" s="188"/>
      <c r="ED2" s="188"/>
      <c r="EE2" s="188"/>
      <c r="EF2" s="188"/>
      <c r="EG2" s="188"/>
      <c r="EH2" s="188"/>
      <c r="EI2" s="188"/>
      <c r="EJ2" s="188"/>
      <c r="EK2" s="188"/>
      <c r="EL2" s="188"/>
      <c r="EM2" s="188"/>
      <c r="EN2" s="188"/>
      <c r="EO2" s="188"/>
      <c r="EP2" s="188"/>
      <c r="EQ2" s="188"/>
      <c r="ER2" s="188"/>
      <c r="ES2" s="188"/>
      <c r="ET2" s="188"/>
      <c r="EU2" s="188"/>
      <c r="EV2" s="188"/>
      <c r="EW2" s="188"/>
      <c r="EX2" s="188"/>
      <c r="EY2" s="188"/>
      <c r="EZ2" s="188"/>
      <c r="FA2" s="188"/>
      <c r="FB2" s="188"/>
      <c r="FC2" s="188"/>
      <c r="FD2" s="188"/>
      <c r="FE2" s="188"/>
      <c r="FF2" s="188"/>
      <c r="FG2" s="188"/>
      <c r="FH2" s="188"/>
      <c r="FI2" s="188"/>
      <c r="FJ2" s="188"/>
      <c r="FK2" s="188"/>
      <c r="FL2" s="188"/>
      <c r="FM2" s="188"/>
      <c r="FN2" s="188"/>
      <c r="FO2" s="188"/>
      <c r="FP2" s="188"/>
      <c r="FQ2" s="188"/>
      <c r="FR2" s="188"/>
      <c r="FS2" s="188"/>
      <c r="FT2" s="188"/>
      <c r="FU2" s="188"/>
      <c r="FV2" s="188"/>
    </row>
    <row r="3" spans="1:178" s="5" customFormat="1" ht="15.75" x14ac:dyDescent="0.25">
      <c r="BM3" s="189" t="s">
        <v>1</v>
      </c>
      <c r="BN3" s="189"/>
      <c r="BO3" s="189"/>
      <c r="BP3" s="189"/>
      <c r="BQ3" s="189"/>
      <c r="BR3" s="189"/>
      <c r="BS3" s="190"/>
      <c r="BT3" s="190"/>
      <c r="BU3" s="190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 t="s">
        <v>2</v>
      </c>
      <c r="CV3" s="190"/>
      <c r="CW3" s="190"/>
      <c r="CX3" s="190"/>
      <c r="CY3" s="189" t="s">
        <v>3</v>
      </c>
      <c r="CZ3" s="189"/>
      <c r="DA3" s="189"/>
      <c r="DB3" s="189"/>
      <c r="DC3" s="190"/>
      <c r="DD3" s="190"/>
      <c r="DE3" s="190"/>
      <c r="DF3" s="7" t="s">
        <v>4</v>
      </c>
      <c r="ES3" s="191" t="s">
        <v>155</v>
      </c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</row>
    <row r="4" spans="1:178" x14ac:dyDescent="0.2">
      <c r="AV4" s="4"/>
      <c r="AW4" s="4"/>
      <c r="AX4" s="4"/>
      <c r="AY4" s="4"/>
      <c r="AZ4" s="4"/>
      <c r="BA4" s="4"/>
      <c r="BB4" s="8"/>
      <c r="BC4" s="8"/>
      <c r="BD4" s="8"/>
      <c r="BF4" s="4"/>
      <c r="BG4" s="4"/>
      <c r="BH4" s="4"/>
      <c r="BI4" s="4"/>
      <c r="BJ4" s="4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</row>
    <row r="5" spans="1:178" ht="15" customHeight="1" x14ac:dyDescent="0.2"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</row>
    <row r="6" spans="1:178" ht="15" customHeight="1" x14ac:dyDescent="0.2">
      <c r="BW6" s="46" t="s">
        <v>5</v>
      </c>
      <c r="BX6" s="46"/>
      <c r="BY6" s="46"/>
      <c r="BZ6" s="47"/>
      <c r="CA6" s="47"/>
      <c r="CB6" s="47"/>
      <c r="CC6" s="47"/>
      <c r="CD6" s="48" t="s">
        <v>6</v>
      </c>
      <c r="CE6" s="48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6">
        <v>20</v>
      </c>
      <c r="CU6" s="46"/>
      <c r="CV6" s="46"/>
      <c r="CW6" s="49"/>
      <c r="CX6" s="49"/>
      <c r="CY6" s="49"/>
      <c r="CZ6" s="49"/>
      <c r="DA6" s="9" t="s">
        <v>7</v>
      </c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</row>
    <row r="7" spans="1:178" ht="15" customHeight="1" x14ac:dyDescent="0.2">
      <c r="A7" s="9" t="s">
        <v>8</v>
      </c>
      <c r="AN7" s="10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10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</row>
    <row r="8" spans="1:178" ht="15" customHeight="1" x14ac:dyDescent="0.2">
      <c r="A8" s="9" t="s">
        <v>139</v>
      </c>
      <c r="AL8" s="10"/>
      <c r="AM8" s="10"/>
      <c r="AN8" s="10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</row>
    <row r="9" spans="1:178" ht="15" customHeight="1" x14ac:dyDescent="0.2">
      <c r="A9" s="9" t="s">
        <v>9</v>
      </c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FG9" s="4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</row>
    <row r="10" spans="1:178" ht="15" customHeight="1" x14ac:dyDescent="0.2">
      <c r="A10" s="9" t="s">
        <v>10</v>
      </c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FG10" s="4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</row>
    <row r="11" spans="1:178" ht="15" customHeight="1" x14ac:dyDescent="0.2">
      <c r="A11" s="9" t="s">
        <v>12</v>
      </c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FG11" s="4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</row>
    <row r="12" spans="1:178" ht="15" customHeight="1" x14ac:dyDescent="0.2">
      <c r="A12" s="9" t="s">
        <v>13</v>
      </c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FG12" s="4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</row>
    <row r="13" spans="1:178" ht="15" customHeight="1" x14ac:dyDescent="0.2">
      <c r="A13" s="9" t="s">
        <v>14</v>
      </c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FG13" s="4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</row>
    <row r="14" spans="1:178" s="12" customFormat="1" ht="10.5" x14ac:dyDescent="0.2">
      <c r="A14" s="11"/>
      <c r="X14" s="187" t="s">
        <v>15</v>
      </c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FG14" s="39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</row>
    <row r="15" spans="1:178" x14ac:dyDescent="0.2">
      <c r="A15" s="9" t="s">
        <v>16</v>
      </c>
      <c r="X15" s="9" t="s">
        <v>17</v>
      </c>
      <c r="FG15" s="4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</row>
    <row r="17" spans="1:178" s="14" customFormat="1" ht="14.25" x14ac:dyDescent="0.2">
      <c r="A17" s="13" t="s">
        <v>18</v>
      </c>
    </row>
    <row r="18" spans="1:178" s="16" customFormat="1" ht="8.25" x14ac:dyDescent="0.15">
      <c r="A18" s="15"/>
    </row>
    <row r="19" spans="1:178" x14ac:dyDescent="0.2">
      <c r="A19" s="66" t="s">
        <v>19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7" t="s">
        <v>20</v>
      </c>
      <c r="AS19" s="67"/>
      <c r="AT19" s="67"/>
      <c r="AU19" s="67"/>
      <c r="AV19" s="67"/>
      <c r="AW19" s="67"/>
      <c r="AX19" s="67"/>
      <c r="AY19" s="77" t="s">
        <v>21</v>
      </c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</row>
    <row r="20" spans="1:178" x14ac:dyDescent="0.2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63" t="s">
        <v>22</v>
      </c>
      <c r="AS20" s="63"/>
      <c r="AT20" s="63"/>
      <c r="AU20" s="63"/>
      <c r="AV20" s="63"/>
      <c r="AW20" s="63"/>
      <c r="AX20" s="63"/>
      <c r="AY20" s="67" t="s">
        <v>23</v>
      </c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184" t="s">
        <v>24</v>
      </c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</row>
    <row r="21" spans="1:178" ht="25.15" customHeight="1" x14ac:dyDescent="0.2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63"/>
      <c r="AS21" s="63"/>
      <c r="AT21" s="63"/>
      <c r="AU21" s="63"/>
      <c r="AV21" s="63"/>
      <c r="AW21" s="63"/>
      <c r="AX21" s="63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185" t="s">
        <v>25</v>
      </c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185"/>
      <c r="EC21" s="185"/>
      <c r="ED21" s="185"/>
      <c r="EE21" s="185"/>
      <c r="EF21" s="185"/>
      <c r="EG21" s="186" t="s">
        <v>26</v>
      </c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</row>
    <row r="22" spans="1:178" x14ac:dyDescent="0.2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63"/>
      <c r="AS22" s="63"/>
      <c r="AT22" s="63"/>
      <c r="AU22" s="63"/>
      <c r="AV22" s="63"/>
      <c r="AW22" s="63"/>
      <c r="AX22" s="63"/>
      <c r="AY22" s="67" t="s">
        <v>148</v>
      </c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 t="s">
        <v>149</v>
      </c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 t="s">
        <v>149</v>
      </c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6" t="s">
        <v>149</v>
      </c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7" t="s">
        <v>149</v>
      </c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 t="s">
        <v>149</v>
      </c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6" t="s">
        <v>149</v>
      </c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7" t="s">
        <v>149</v>
      </c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77" t="s">
        <v>149</v>
      </c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</row>
    <row r="23" spans="1:178" x14ac:dyDescent="0.2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63"/>
      <c r="AS23" s="63"/>
      <c r="AT23" s="63"/>
      <c r="AU23" s="63"/>
      <c r="AV23" s="63"/>
      <c r="AW23" s="63"/>
      <c r="AX23" s="63"/>
      <c r="AY23" s="63" t="s">
        <v>27</v>
      </c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 t="s">
        <v>28</v>
      </c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 t="s">
        <v>29</v>
      </c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 t="s">
        <v>27</v>
      </c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 t="s">
        <v>30</v>
      </c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 t="s">
        <v>31</v>
      </c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 t="s">
        <v>27</v>
      </c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 t="s">
        <v>30</v>
      </c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151" t="s">
        <v>31</v>
      </c>
      <c r="FJ23" s="151"/>
      <c r="FK23" s="151"/>
      <c r="FL23" s="151"/>
      <c r="FM23" s="151"/>
      <c r="FN23" s="151"/>
      <c r="FO23" s="151"/>
      <c r="FP23" s="151"/>
      <c r="FQ23" s="151"/>
      <c r="FR23" s="151"/>
      <c r="FS23" s="151"/>
      <c r="FT23" s="151"/>
      <c r="FU23" s="151"/>
      <c r="FV23" s="151"/>
    </row>
    <row r="24" spans="1:178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63"/>
      <c r="AS24" s="63"/>
      <c r="AT24" s="63"/>
      <c r="AU24" s="63"/>
      <c r="AV24" s="63"/>
      <c r="AW24" s="63"/>
      <c r="AX24" s="63"/>
      <c r="AY24" s="63" t="s">
        <v>32</v>
      </c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 t="s">
        <v>33</v>
      </c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 t="s">
        <v>33</v>
      </c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 t="s">
        <v>32</v>
      </c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 t="s">
        <v>34</v>
      </c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 t="s">
        <v>34</v>
      </c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 t="s">
        <v>32</v>
      </c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 t="s">
        <v>34</v>
      </c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151" t="s">
        <v>34</v>
      </c>
      <c r="FJ24" s="151"/>
      <c r="FK24" s="151"/>
      <c r="FL24" s="151"/>
      <c r="FM24" s="151"/>
      <c r="FN24" s="151"/>
      <c r="FO24" s="151"/>
      <c r="FP24" s="151"/>
      <c r="FQ24" s="151"/>
      <c r="FR24" s="151"/>
      <c r="FS24" s="151"/>
      <c r="FT24" s="151"/>
      <c r="FU24" s="151"/>
      <c r="FV24" s="151"/>
    </row>
    <row r="25" spans="1:178" x14ac:dyDescent="0.2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4"/>
      <c r="AS25" s="64"/>
      <c r="AT25" s="64"/>
      <c r="AU25" s="64"/>
      <c r="AV25" s="64"/>
      <c r="AW25" s="64"/>
      <c r="AX25" s="64"/>
      <c r="AY25" s="64" t="s">
        <v>35</v>
      </c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2" t="s">
        <v>36</v>
      </c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4" t="s">
        <v>37</v>
      </c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 t="s">
        <v>38</v>
      </c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 t="s">
        <v>38</v>
      </c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 t="s">
        <v>38</v>
      </c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5" t="s">
        <v>38</v>
      </c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</row>
    <row r="26" spans="1:178" ht="13.5" thickBot="1" x14ac:dyDescent="0.25">
      <c r="A26" s="66">
        <v>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7">
        <v>2</v>
      </c>
      <c r="AS26" s="67"/>
      <c r="AT26" s="67"/>
      <c r="AU26" s="67"/>
      <c r="AV26" s="67"/>
      <c r="AW26" s="67"/>
      <c r="AX26" s="67"/>
      <c r="AY26" s="135">
        <v>3</v>
      </c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>
        <v>4</v>
      </c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>
        <v>5</v>
      </c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>
        <v>6</v>
      </c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>
        <v>7</v>
      </c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>
        <v>8</v>
      </c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>
        <v>9</v>
      </c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>
        <v>10</v>
      </c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6">
        <v>11</v>
      </c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</row>
    <row r="27" spans="1:178" ht="13.5" thickBot="1" x14ac:dyDescent="0.25">
      <c r="A27" s="157" t="s">
        <v>140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9"/>
      <c r="AR27" s="139" t="s">
        <v>11</v>
      </c>
      <c r="AS27" s="139"/>
      <c r="AT27" s="139"/>
      <c r="AU27" s="139"/>
      <c r="AV27" s="139"/>
      <c r="AW27" s="139"/>
      <c r="AX27" s="139"/>
      <c r="AY27" s="182">
        <f>CQ27+EG27</f>
        <v>0</v>
      </c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>
        <f>DE27+EU27</f>
        <v>0</v>
      </c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>
        <f>DS27+FI27</f>
        <v>0</v>
      </c>
      <c r="CC27" s="182"/>
      <c r="CD27" s="182"/>
      <c r="CE27" s="182"/>
      <c r="CF27" s="182"/>
      <c r="CG27" s="182"/>
      <c r="CH27" s="182"/>
      <c r="CI27" s="182"/>
      <c r="CJ27" s="182"/>
      <c r="CK27" s="182"/>
      <c r="CL27" s="182"/>
      <c r="CM27" s="182"/>
      <c r="CN27" s="182"/>
      <c r="CO27" s="182"/>
      <c r="CP27" s="182"/>
      <c r="CQ27" s="182">
        <f>Лист2!CQ19</f>
        <v>0</v>
      </c>
      <c r="CR27" s="182"/>
      <c r="CS27" s="182"/>
      <c r="CT27" s="182"/>
      <c r="CU27" s="182"/>
      <c r="CV27" s="182"/>
      <c r="CW27" s="182"/>
      <c r="CX27" s="182"/>
      <c r="CY27" s="182"/>
      <c r="CZ27" s="182"/>
      <c r="DA27" s="182"/>
      <c r="DB27" s="182"/>
      <c r="DC27" s="182"/>
      <c r="DD27" s="182"/>
      <c r="DE27" s="182">
        <f>Лист2!DE19</f>
        <v>0</v>
      </c>
      <c r="DF27" s="182"/>
      <c r="DG27" s="182"/>
      <c r="DH27" s="182"/>
      <c r="DI27" s="182"/>
      <c r="DJ27" s="182"/>
      <c r="DK27" s="182"/>
      <c r="DL27" s="182"/>
      <c r="DM27" s="182"/>
      <c r="DN27" s="182"/>
      <c r="DO27" s="182"/>
      <c r="DP27" s="182"/>
      <c r="DQ27" s="182"/>
      <c r="DR27" s="182"/>
      <c r="DS27" s="182">
        <f>Лист2!DS19</f>
        <v>0</v>
      </c>
      <c r="DT27" s="182"/>
      <c r="DU27" s="182"/>
      <c r="DV27" s="182"/>
      <c r="DW27" s="182"/>
      <c r="DX27" s="182"/>
      <c r="DY27" s="182"/>
      <c r="DZ27" s="182"/>
      <c r="EA27" s="182"/>
      <c r="EB27" s="182"/>
      <c r="EC27" s="182"/>
      <c r="ED27" s="182"/>
      <c r="EE27" s="182"/>
      <c r="EF27" s="182"/>
      <c r="EG27" s="182">
        <f>Лист2!EG19</f>
        <v>0</v>
      </c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>
        <f>Лист2!EU19</f>
        <v>0</v>
      </c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3">
        <f>Лист2!FI19</f>
        <v>0</v>
      </c>
      <c r="FJ27" s="183"/>
      <c r="FK27" s="183"/>
      <c r="FL27" s="183"/>
      <c r="FM27" s="183"/>
      <c r="FN27" s="183"/>
      <c r="FO27" s="183"/>
      <c r="FP27" s="183"/>
      <c r="FQ27" s="183"/>
      <c r="FR27" s="183"/>
      <c r="FS27" s="183"/>
      <c r="FT27" s="183"/>
      <c r="FU27" s="183"/>
      <c r="FV27" s="183"/>
    </row>
    <row r="28" spans="1:178" ht="13.5" thickBot="1" x14ac:dyDescent="0.25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1"/>
      <c r="AR28" s="139"/>
      <c r="AS28" s="139"/>
      <c r="AT28" s="139"/>
      <c r="AU28" s="139"/>
      <c r="AV28" s="139"/>
      <c r="AW28" s="139"/>
      <c r="AX28" s="139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82"/>
      <c r="BU28" s="182"/>
      <c r="BV28" s="182"/>
      <c r="BW28" s="182"/>
      <c r="BX28" s="182"/>
      <c r="BY28" s="182"/>
      <c r="BZ28" s="182"/>
      <c r="CA28" s="182"/>
      <c r="CB28" s="182"/>
      <c r="CC28" s="182"/>
      <c r="CD28" s="182"/>
      <c r="CE28" s="182"/>
      <c r="CF28" s="182"/>
      <c r="CG28" s="182"/>
      <c r="CH28" s="182"/>
      <c r="CI28" s="182"/>
      <c r="CJ28" s="182"/>
      <c r="CK28" s="182"/>
      <c r="CL28" s="182"/>
      <c r="CM28" s="182"/>
      <c r="CN28" s="182"/>
      <c r="CO28" s="182"/>
      <c r="CP28" s="182"/>
      <c r="CQ28" s="182"/>
      <c r="CR28" s="182"/>
      <c r="CS28" s="182"/>
      <c r="CT28" s="182"/>
      <c r="CU28" s="182"/>
      <c r="CV28" s="182"/>
      <c r="CW28" s="182"/>
      <c r="CX28" s="182"/>
      <c r="CY28" s="182"/>
      <c r="CZ28" s="182"/>
      <c r="DA28" s="182"/>
      <c r="DB28" s="182"/>
      <c r="DC28" s="182"/>
      <c r="DD28" s="182"/>
      <c r="DE28" s="182"/>
      <c r="DF28" s="182"/>
      <c r="DG28" s="182"/>
      <c r="DH28" s="182"/>
      <c r="DI28" s="182"/>
      <c r="DJ28" s="182"/>
      <c r="DK28" s="182"/>
      <c r="DL28" s="182"/>
      <c r="DM28" s="182"/>
      <c r="DN28" s="182"/>
      <c r="DO28" s="182"/>
      <c r="DP28" s="182"/>
      <c r="DQ28" s="182"/>
      <c r="DR28" s="182"/>
      <c r="DS28" s="182"/>
      <c r="DT28" s="182"/>
      <c r="DU28" s="182"/>
      <c r="DV28" s="182"/>
      <c r="DW28" s="182"/>
      <c r="DX28" s="182"/>
      <c r="DY28" s="182"/>
      <c r="DZ28" s="182"/>
      <c r="EA28" s="182"/>
      <c r="EB28" s="182"/>
      <c r="EC28" s="182"/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</row>
    <row r="29" spans="1:178" ht="6" customHeight="1" x14ac:dyDescent="0.2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3"/>
      <c r="AR29" s="139"/>
      <c r="AS29" s="139"/>
      <c r="AT29" s="139"/>
      <c r="AU29" s="139"/>
      <c r="AV29" s="139"/>
      <c r="AW29" s="139"/>
      <c r="AX29" s="139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182"/>
      <c r="CM29" s="182"/>
      <c r="CN29" s="182"/>
      <c r="CO29" s="182"/>
      <c r="CP29" s="182"/>
      <c r="CQ29" s="182"/>
      <c r="CR29" s="182"/>
      <c r="CS29" s="182"/>
      <c r="CT29" s="182"/>
      <c r="CU29" s="182"/>
      <c r="CV29" s="182"/>
      <c r="CW29" s="182"/>
      <c r="CX29" s="182"/>
      <c r="CY29" s="182"/>
      <c r="CZ29" s="182"/>
      <c r="DA29" s="182"/>
      <c r="DB29" s="182"/>
      <c r="DC29" s="182"/>
      <c r="DD29" s="182"/>
      <c r="DE29" s="182"/>
      <c r="DF29" s="182"/>
      <c r="DG29" s="182"/>
      <c r="DH29" s="182"/>
      <c r="DI29" s="182"/>
      <c r="DJ29" s="182"/>
      <c r="DK29" s="182"/>
      <c r="DL29" s="182"/>
      <c r="DM29" s="182"/>
      <c r="DN29" s="182"/>
      <c r="DO29" s="182"/>
      <c r="DP29" s="182"/>
      <c r="DQ29" s="182"/>
      <c r="DR29" s="182"/>
      <c r="DS29" s="182"/>
      <c r="DT29" s="182"/>
      <c r="DU29" s="182"/>
      <c r="DV29" s="182"/>
      <c r="DW29" s="182"/>
      <c r="DX29" s="182"/>
      <c r="DY29" s="182"/>
      <c r="DZ29" s="182"/>
      <c r="EA29" s="182"/>
      <c r="EB29" s="182"/>
      <c r="EC29" s="182"/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3"/>
      <c r="FJ29" s="183"/>
      <c r="FK29" s="183"/>
      <c r="FL29" s="183"/>
      <c r="FM29" s="183"/>
      <c r="FN29" s="183"/>
      <c r="FO29" s="183"/>
      <c r="FP29" s="183"/>
      <c r="FQ29" s="183"/>
      <c r="FR29" s="183"/>
      <c r="FS29" s="183"/>
      <c r="FT29" s="183"/>
      <c r="FU29" s="183"/>
      <c r="FV29" s="183"/>
    </row>
    <row r="30" spans="1:178" x14ac:dyDescent="0.2">
      <c r="A30" s="176" t="s">
        <v>39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7" t="s">
        <v>40</v>
      </c>
      <c r="AS30" s="177"/>
      <c r="AT30" s="177"/>
      <c r="AU30" s="177"/>
      <c r="AV30" s="177"/>
      <c r="AW30" s="177"/>
      <c r="AX30" s="177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87" t="s">
        <v>41</v>
      </c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 t="s">
        <v>41</v>
      </c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 t="s">
        <v>41</v>
      </c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173"/>
      <c r="EH30" s="173"/>
      <c r="EI30" s="173"/>
      <c r="EJ30" s="173"/>
      <c r="EK30" s="173"/>
      <c r="EL30" s="173"/>
      <c r="EM30" s="173"/>
      <c r="EN30" s="173"/>
      <c r="EO30" s="173"/>
      <c r="EP30" s="173"/>
      <c r="EQ30" s="173"/>
      <c r="ER30" s="173"/>
      <c r="ES30" s="173"/>
      <c r="ET30" s="173"/>
      <c r="EU30" s="173"/>
      <c r="EV30" s="173"/>
      <c r="EW30" s="173"/>
      <c r="EX30" s="173"/>
      <c r="EY30" s="173"/>
      <c r="EZ30" s="173"/>
      <c r="FA30" s="173"/>
      <c r="FB30" s="173"/>
      <c r="FC30" s="173"/>
      <c r="FD30" s="173"/>
      <c r="FE30" s="173"/>
      <c r="FF30" s="173"/>
      <c r="FG30" s="173"/>
      <c r="FH30" s="173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</row>
    <row r="31" spans="1:178" x14ac:dyDescent="0.2">
      <c r="A31" s="48" t="s">
        <v>42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77"/>
      <c r="AS31" s="177"/>
      <c r="AT31" s="177"/>
      <c r="AU31" s="177"/>
      <c r="AV31" s="177"/>
      <c r="AW31" s="177"/>
      <c r="AX31" s="177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</row>
    <row r="32" spans="1:178" x14ac:dyDescent="0.2">
      <c r="A32" s="175" t="s">
        <v>43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7"/>
      <c r="AS32" s="177"/>
      <c r="AT32" s="177"/>
      <c r="AU32" s="177"/>
      <c r="AV32" s="177"/>
      <c r="AW32" s="177"/>
      <c r="AX32" s="177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</row>
    <row r="33" spans="1:178" ht="15" customHeight="1" x14ac:dyDescent="0.2">
      <c r="A33" s="176" t="s">
        <v>44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7" t="s">
        <v>45</v>
      </c>
      <c r="AS33" s="177"/>
      <c r="AT33" s="177"/>
      <c r="AU33" s="177"/>
      <c r="AV33" s="177"/>
      <c r="AW33" s="177"/>
      <c r="AX33" s="177"/>
      <c r="AY33" s="178">
        <f>CQ33+EG33</f>
        <v>0</v>
      </c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9">
        <f>DE33+EU33</f>
        <v>0</v>
      </c>
      <c r="BN33" s="179"/>
      <c r="BO33" s="179"/>
      <c r="BP33" s="179"/>
      <c r="BQ33" s="179"/>
      <c r="BR33" s="179"/>
      <c r="BS33" s="179"/>
      <c r="BT33" s="179"/>
      <c r="BU33" s="179"/>
      <c r="BV33" s="179"/>
      <c r="BW33" s="179"/>
      <c r="BX33" s="179"/>
      <c r="BY33" s="179"/>
      <c r="BZ33" s="179"/>
      <c r="CA33" s="179"/>
      <c r="CB33" s="178">
        <f>DS33+FI33</f>
        <v>0</v>
      </c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178"/>
      <c r="CP33" s="178"/>
      <c r="CQ33" s="180"/>
      <c r="CR33" s="180"/>
      <c r="CS33" s="180"/>
      <c r="CT33" s="180"/>
      <c r="CU33" s="180"/>
      <c r="CV33" s="180"/>
      <c r="CW33" s="180"/>
      <c r="CX33" s="180"/>
      <c r="CY33" s="180"/>
      <c r="CZ33" s="180"/>
      <c r="DA33" s="180"/>
      <c r="DB33" s="180"/>
      <c r="DC33" s="180"/>
      <c r="DD33" s="180"/>
      <c r="DE33" s="180"/>
      <c r="DF33" s="180"/>
      <c r="DG33" s="180"/>
      <c r="DH33" s="180"/>
      <c r="DI33" s="180"/>
      <c r="DJ33" s="180"/>
      <c r="DK33" s="180"/>
      <c r="DL33" s="180"/>
      <c r="DM33" s="180"/>
      <c r="DN33" s="180"/>
      <c r="DO33" s="180"/>
      <c r="DP33" s="180"/>
      <c r="DQ33" s="180"/>
      <c r="DR33" s="180"/>
      <c r="DS33" s="180"/>
      <c r="DT33" s="180"/>
      <c r="DU33" s="180"/>
      <c r="DV33" s="180"/>
      <c r="DW33" s="180"/>
      <c r="DX33" s="180"/>
      <c r="DY33" s="180"/>
      <c r="DZ33" s="180"/>
      <c r="EA33" s="180"/>
      <c r="EB33" s="180"/>
      <c r="EC33" s="180"/>
      <c r="ED33" s="180"/>
      <c r="EE33" s="180"/>
      <c r="EF33" s="180"/>
      <c r="EG33" s="180"/>
      <c r="EH33" s="180"/>
      <c r="EI33" s="180"/>
      <c r="EJ33" s="180"/>
      <c r="EK33" s="180"/>
      <c r="EL33" s="180"/>
      <c r="EM33" s="180"/>
      <c r="EN33" s="180"/>
      <c r="EO33" s="180"/>
      <c r="EP33" s="180"/>
      <c r="EQ33" s="180"/>
      <c r="ER33" s="180"/>
      <c r="ES33" s="180"/>
      <c r="ET33" s="180"/>
      <c r="EU33" s="180"/>
      <c r="EV33" s="180"/>
      <c r="EW33" s="180"/>
      <c r="EX33" s="180"/>
      <c r="EY33" s="180"/>
      <c r="EZ33" s="180"/>
      <c r="FA33" s="180"/>
      <c r="FB33" s="180"/>
      <c r="FC33" s="180"/>
      <c r="FD33" s="180"/>
      <c r="FE33" s="180"/>
      <c r="FF33" s="180"/>
      <c r="FG33" s="180"/>
      <c r="FH33" s="180"/>
      <c r="FI33" s="181"/>
      <c r="FJ33" s="181"/>
      <c r="FK33" s="181"/>
      <c r="FL33" s="181"/>
      <c r="FM33" s="181"/>
      <c r="FN33" s="181"/>
      <c r="FO33" s="181"/>
      <c r="FP33" s="181"/>
      <c r="FQ33" s="181"/>
      <c r="FR33" s="181"/>
      <c r="FS33" s="181"/>
      <c r="FT33" s="181"/>
      <c r="FU33" s="181"/>
      <c r="FV33" s="181"/>
    </row>
    <row r="34" spans="1:178" ht="15" customHeight="1" thickBo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8" t="s">
        <v>46</v>
      </c>
      <c r="AR34" s="165" t="s">
        <v>47</v>
      </c>
      <c r="AS34" s="165"/>
      <c r="AT34" s="165"/>
      <c r="AU34" s="165"/>
      <c r="AV34" s="165"/>
      <c r="AW34" s="165"/>
      <c r="AX34" s="165"/>
      <c r="AY34" s="166">
        <f>AY27+AY33</f>
        <v>0</v>
      </c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>
        <f>BM27+BM33</f>
        <v>0</v>
      </c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>
        <f>CB27+CB33</f>
        <v>0</v>
      </c>
      <c r="CC34" s="166"/>
      <c r="CD34" s="166"/>
      <c r="CE34" s="166"/>
      <c r="CF34" s="166"/>
      <c r="CG34" s="166"/>
      <c r="CH34" s="166"/>
      <c r="CI34" s="166"/>
      <c r="CJ34" s="166"/>
      <c r="CK34" s="166"/>
      <c r="CL34" s="166"/>
      <c r="CM34" s="166"/>
      <c r="CN34" s="166"/>
      <c r="CO34" s="166"/>
      <c r="CP34" s="166"/>
      <c r="CQ34" s="166">
        <f>CQ27+CQ33</f>
        <v>0</v>
      </c>
      <c r="CR34" s="166"/>
      <c r="CS34" s="166"/>
      <c r="CT34" s="166"/>
      <c r="CU34" s="166"/>
      <c r="CV34" s="166"/>
      <c r="CW34" s="166"/>
      <c r="CX34" s="166"/>
      <c r="CY34" s="166"/>
      <c r="CZ34" s="166"/>
      <c r="DA34" s="166"/>
      <c r="DB34" s="166"/>
      <c r="DC34" s="166"/>
      <c r="DD34" s="166"/>
      <c r="DE34" s="166">
        <f>DE27+DE33</f>
        <v>0</v>
      </c>
      <c r="DF34" s="166"/>
      <c r="DG34" s="166"/>
      <c r="DH34" s="166"/>
      <c r="DI34" s="166"/>
      <c r="DJ34" s="166"/>
      <c r="DK34" s="166"/>
      <c r="DL34" s="166"/>
      <c r="DM34" s="166"/>
      <c r="DN34" s="166"/>
      <c r="DO34" s="166"/>
      <c r="DP34" s="166"/>
      <c r="DQ34" s="166"/>
      <c r="DR34" s="166"/>
      <c r="DS34" s="166">
        <f>DS27+DS33</f>
        <v>0</v>
      </c>
      <c r="DT34" s="166"/>
      <c r="DU34" s="166"/>
      <c r="DV34" s="166"/>
      <c r="DW34" s="166"/>
      <c r="DX34" s="166"/>
      <c r="DY34" s="166"/>
      <c r="DZ34" s="166"/>
      <c r="EA34" s="166"/>
      <c r="EB34" s="166"/>
      <c r="EC34" s="166"/>
      <c r="ED34" s="166"/>
      <c r="EE34" s="166"/>
      <c r="EF34" s="166"/>
      <c r="EG34" s="166">
        <f>EG27+EG33</f>
        <v>0</v>
      </c>
      <c r="EH34" s="166"/>
      <c r="EI34" s="166"/>
      <c r="EJ34" s="166"/>
      <c r="EK34" s="166"/>
      <c r="EL34" s="166"/>
      <c r="EM34" s="166"/>
      <c r="EN34" s="166"/>
      <c r="EO34" s="166"/>
      <c r="EP34" s="166"/>
      <c r="EQ34" s="166"/>
      <c r="ER34" s="166"/>
      <c r="ES34" s="166"/>
      <c r="ET34" s="166"/>
      <c r="EU34" s="166">
        <f>EU27+EU33</f>
        <v>0</v>
      </c>
      <c r="EV34" s="166"/>
      <c r="EW34" s="166"/>
      <c r="EX34" s="166"/>
      <c r="EY34" s="166"/>
      <c r="EZ34" s="166"/>
      <c r="FA34" s="166"/>
      <c r="FB34" s="166"/>
      <c r="FC34" s="166"/>
      <c r="FD34" s="166"/>
      <c r="FE34" s="166"/>
      <c r="FF34" s="166"/>
      <c r="FG34" s="166"/>
      <c r="FH34" s="166"/>
      <c r="FI34" s="167">
        <f>FI27+FI33</f>
        <v>0</v>
      </c>
      <c r="FJ34" s="167"/>
      <c r="FK34" s="167"/>
      <c r="FL34" s="167"/>
      <c r="FM34" s="167"/>
      <c r="FN34" s="167"/>
      <c r="FO34" s="167"/>
      <c r="FP34" s="167"/>
      <c r="FQ34" s="167"/>
      <c r="FR34" s="167"/>
      <c r="FS34" s="167"/>
      <c r="FT34" s="167"/>
      <c r="FU34" s="167"/>
      <c r="FV34" s="167"/>
    </row>
    <row r="37" spans="1:178" s="14" customFormat="1" ht="14.25" x14ac:dyDescent="0.2">
      <c r="A37" s="13" t="s">
        <v>142</v>
      </c>
    </row>
    <row r="38" spans="1:178" s="16" customFormat="1" ht="8.25" x14ac:dyDescent="0.15">
      <c r="A38" s="15"/>
    </row>
    <row r="39" spans="1:178" x14ac:dyDescent="0.2">
      <c r="A39" s="155" t="s">
        <v>19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4" t="s">
        <v>48</v>
      </c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04" t="s">
        <v>21</v>
      </c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</row>
    <row r="40" spans="1:178" x14ac:dyDescent="0.2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66" t="s">
        <v>148</v>
      </c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7" t="s">
        <v>148</v>
      </c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77" t="s">
        <v>148</v>
      </c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</row>
    <row r="41" spans="1:178" x14ac:dyDescent="0.2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62" t="s">
        <v>49</v>
      </c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4" t="s">
        <v>50</v>
      </c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5" t="s">
        <v>51</v>
      </c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</row>
    <row r="42" spans="1:178" ht="13.5" thickBot="1" x14ac:dyDescent="0.25">
      <c r="A42" s="66">
        <v>1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121">
        <v>2</v>
      </c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67">
        <v>3</v>
      </c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>
        <v>4</v>
      </c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151">
        <v>5</v>
      </c>
      <c r="EP42" s="151"/>
      <c r="EQ42" s="151"/>
      <c r="ER42" s="151"/>
      <c r="ES42" s="151"/>
      <c r="ET42" s="151"/>
      <c r="EU42" s="151"/>
      <c r="EV42" s="151"/>
      <c r="EW42" s="151"/>
      <c r="EX42" s="151"/>
      <c r="EY42" s="151"/>
      <c r="EZ42" s="151"/>
      <c r="FA42" s="151"/>
      <c r="FB42" s="151"/>
      <c r="FC42" s="151"/>
      <c r="FD42" s="151"/>
      <c r="FE42" s="151"/>
      <c r="FF42" s="151"/>
      <c r="FG42" s="151"/>
      <c r="FH42" s="151"/>
      <c r="FI42" s="151"/>
      <c r="FJ42" s="151"/>
      <c r="FK42" s="151"/>
      <c r="FL42" s="151"/>
      <c r="FM42" s="151"/>
      <c r="FN42" s="151"/>
      <c r="FO42" s="151"/>
      <c r="FP42" s="151"/>
      <c r="FQ42" s="151"/>
      <c r="FR42" s="151"/>
      <c r="FS42" s="151"/>
      <c r="FT42" s="151"/>
      <c r="FU42" s="151"/>
      <c r="FV42" s="151"/>
    </row>
    <row r="43" spans="1:178" ht="15" customHeight="1" x14ac:dyDescent="0.2">
      <c r="A43" s="164" t="s">
        <v>52</v>
      </c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8" t="s">
        <v>53</v>
      </c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70"/>
      <c r="EP43" s="170"/>
      <c r="EQ43" s="170"/>
      <c r="ER43" s="170"/>
      <c r="ES43" s="170"/>
      <c r="ET43" s="170"/>
      <c r="EU43" s="170"/>
      <c r="EV43" s="170"/>
      <c r="EW43" s="170"/>
      <c r="EX43" s="170"/>
      <c r="EY43" s="170"/>
      <c r="EZ43" s="170"/>
      <c r="FA43" s="170"/>
      <c r="FB43" s="170"/>
      <c r="FC43" s="170"/>
      <c r="FD43" s="170"/>
      <c r="FE43" s="170"/>
      <c r="FF43" s="170"/>
      <c r="FG43" s="170"/>
      <c r="FH43" s="170"/>
      <c r="FI43" s="170"/>
      <c r="FJ43" s="170"/>
      <c r="FK43" s="170"/>
      <c r="FL43" s="170"/>
      <c r="FM43" s="170"/>
      <c r="FN43" s="170"/>
      <c r="FO43" s="170"/>
      <c r="FP43" s="170"/>
      <c r="FQ43" s="170"/>
      <c r="FR43" s="170"/>
      <c r="FS43" s="170"/>
      <c r="FT43" s="170"/>
      <c r="FU43" s="170"/>
      <c r="FV43" s="170"/>
    </row>
    <row r="44" spans="1:178" ht="15" customHeight="1" x14ac:dyDescent="0.2">
      <c r="A44" s="164" t="s">
        <v>54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80" t="s">
        <v>55</v>
      </c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171"/>
      <c r="BX44" s="171"/>
      <c r="BY44" s="171"/>
      <c r="BZ44" s="171"/>
      <c r="CA44" s="171"/>
      <c r="CB44" s="171"/>
      <c r="CC44" s="171"/>
      <c r="CD44" s="171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  <c r="CO44" s="171"/>
      <c r="CP44" s="171"/>
      <c r="CQ44" s="171"/>
      <c r="CR44" s="171"/>
      <c r="CS44" s="171"/>
      <c r="CT44" s="171"/>
      <c r="CU44" s="171"/>
      <c r="CV44" s="171"/>
      <c r="CW44" s="171"/>
      <c r="CX44" s="171"/>
      <c r="CY44" s="171"/>
      <c r="CZ44" s="171"/>
      <c r="DA44" s="171"/>
      <c r="DB44" s="171"/>
      <c r="DC44" s="171"/>
      <c r="DD44" s="171"/>
      <c r="DE44" s="171"/>
      <c r="DF44" s="171"/>
      <c r="DG44" s="171"/>
      <c r="DH44" s="171"/>
      <c r="DI44" s="171"/>
      <c r="DJ44" s="171"/>
      <c r="DK44" s="171"/>
      <c r="DL44" s="171"/>
      <c r="DM44" s="171"/>
      <c r="DN44" s="171"/>
      <c r="DO44" s="171"/>
      <c r="DP44" s="171"/>
      <c r="DQ44" s="171"/>
      <c r="DR44" s="171"/>
      <c r="DS44" s="171"/>
      <c r="DT44" s="171"/>
      <c r="DU44" s="171"/>
      <c r="DV44" s="171"/>
      <c r="DW44" s="171"/>
      <c r="DX44" s="171"/>
      <c r="DY44" s="171"/>
      <c r="DZ44" s="171"/>
      <c r="EA44" s="171"/>
      <c r="EB44" s="171"/>
      <c r="EC44" s="171"/>
      <c r="ED44" s="171"/>
      <c r="EE44" s="171"/>
      <c r="EF44" s="171"/>
      <c r="EG44" s="171"/>
      <c r="EH44" s="171"/>
      <c r="EI44" s="171"/>
      <c r="EJ44" s="171"/>
      <c r="EK44" s="171"/>
      <c r="EL44" s="171"/>
      <c r="EM44" s="171"/>
      <c r="EN44" s="171"/>
      <c r="EO44" s="172"/>
      <c r="EP44" s="172"/>
      <c r="EQ44" s="172"/>
      <c r="ER44" s="172"/>
      <c r="ES44" s="172"/>
      <c r="ET44" s="172"/>
      <c r="EU44" s="172"/>
      <c r="EV44" s="172"/>
      <c r="EW44" s="172"/>
      <c r="EX44" s="172"/>
      <c r="EY44" s="172"/>
      <c r="EZ44" s="172"/>
      <c r="FA44" s="172"/>
      <c r="FB44" s="172"/>
      <c r="FC44" s="172"/>
      <c r="FD44" s="172"/>
      <c r="FE44" s="172"/>
      <c r="FF44" s="172"/>
      <c r="FG44" s="172"/>
      <c r="FH44" s="172"/>
      <c r="FI44" s="172"/>
      <c r="FJ44" s="172"/>
      <c r="FK44" s="172"/>
      <c r="FL44" s="172"/>
      <c r="FM44" s="172"/>
      <c r="FN44" s="172"/>
      <c r="FO44" s="172"/>
      <c r="FP44" s="172"/>
      <c r="FQ44" s="172"/>
      <c r="FR44" s="172"/>
      <c r="FS44" s="172"/>
      <c r="FT44" s="172"/>
      <c r="FU44" s="172"/>
      <c r="FV44" s="172"/>
    </row>
    <row r="45" spans="1:178" ht="15" customHeight="1" thickBot="1" x14ac:dyDescent="0.25">
      <c r="A45" s="164" t="s">
        <v>56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5" t="s">
        <v>57</v>
      </c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5"/>
      <c r="BN45" s="165"/>
      <c r="BO45" s="165"/>
      <c r="BP45" s="165"/>
      <c r="BQ45" s="165"/>
      <c r="BR45" s="165"/>
      <c r="BS45" s="165"/>
      <c r="BT45" s="165"/>
      <c r="BU45" s="165"/>
      <c r="BV45" s="165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6"/>
      <c r="CL45" s="166"/>
      <c r="CM45" s="166"/>
      <c r="CN45" s="166"/>
      <c r="CO45" s="166"/>
      <c r="CP45" s="166"/>
      <c r="CQ45" s="166"/>
      <c r="CR45" s="166"/>
      <c r="CS45" s="166"/>
      <c r="CT45" s="166"/>
      <c r="CU45" s="166"/>
      <c r="CV45" s="166"/>
      <c r="CW45" s="166"/>
      <c r="CX45" s="166"/>
      <c r="CY45" s="166"/>
      <c r="CZ45" s="166"/>
      <c r="DA45" s="166"/>
      <c r="DB45" s="166"/>
      <c r="DC45" s="166"/>
      <c r="DD45" s="166"/>
      <c r="DE45" s="166"/>
      <c r="DF45" s="166"/>
      <c r="DG45" s="166"/>
      <c r="DH45" s="166"/>
      <c r="DI45" s="166"/>
      <c r="DJ45" s="166"/>
      <c r="DK45" s="166"/>
      <c r="DL45" s="166"/>
      <c r="DM45" s="166"/>
      <c r="DN45" s="166"/>
      <c r="DO45" s="166"/>
      <c r="DP45" s="166"/>
      <c r="DQ45" s="166"/>
      <c r="DR45" s="166"/>
      <c r="DS45" s="166"/>
      <c r="DT45" s="166"/>
      <c r="DU45" s="166"/>
      <c r="DV45" s="166"/>
      <c r="DW45" s="166"/>
      <c r="DX45" s="166"/>
      <c r="DY45" s="166"/>
      <c r="DZ45" s="166"/>
      <c r="EA45" s="166"/>
      <c r="EB45" s="166"/>
      <c r="EC45" s="166"/>
      <c r="ED45" s="166"/>
      <c r="EE45" s="166"/>
      <c r="EF45" s="166"/>
      <c r="EG45" s="166"/>
      <c r="EH45" s="166"/>
      <c r="EI45" s="166"/>
      <c r="EJ45" s="166"/>
      <c r="EK45" s="166"/>
      <c r="EL45" s="166"/>
      <c r="EM45" s="166"/>
      <c r="EN45" s="166"/>
      <c r="EO45" s="167"/>
      <c r="EP45" s="167"/>
      <c r="EQ45" s="167"/>
      <c r="ER45" s="167"/>
      <c r="ES45" s="167"/>
      <c r="ET45" s="167"/>
      <c r="EU45" s="167"/>
      <c r="EV45" s="167"/>
      <c r="EW45" s="167"/>
      <c r="EX45" s="167"/>
      <c r="EY45" s="167"/>
      <c r="EZ45" s="167"/>
      <c r="FA45" s="167"/>
      <c r="FB45" s="167"/>
      <c r="FC45" s="167"/>
      <c r="FD45" s="167"/>
      <c r="FE45" s="167"/>
      <c r="FF45" s="167"/>
      <c r="FG45" s="167"/>
      <c r="FH45" s="167"/>
      <c r="FI45" s="167"/>
      <c r="FJ45" s="167"/>
      <c r="FK45" s="167"/>
      <c r="FL45" s="167"/>
      <c r="FM45" s="167"/>
      <c r="FN45" s="167"/>
      <c r="FO45" s="167"/>
      <c r="FP45" s="167"/>
      <c r="FQ45" s="167"/>
      <c r="FR45" s="167"/>
      <c r="FS45" s="167"/>
      <c r="FT45" s="167"/>
      <c r="FU45" s="167"/>
      <c r="FV45" s="167"/>
    </row>
    <row r="46" spans="1:178" x14ac:dyDescent="0.2">
      <c r="BW46" s="37"/>
      <c r="DE46" s="37">
        <f>SUM(BW46:DD46)</f>
        <v>0</v>
      </c>
    </row>
    <row r="47" spans="1:178" s="2" customFormat="1" ht="12" x14ac:dyDescent="0.2"/>
    <row r="48" spans="1:178" s="2" customFormat="1" ht="12" x14ac:dyDescent="0.2"/>
    <row r="49" spans="114:114" s="2" customFormat="1" ht="12" x14ac:dyDescent="0.2"/>
    <row r="50" spans="114:114" s="2" customFormat="1" ht="12" x14ac:dyDescent="0.2"/>
    <row r="51" spans="114:114" s="2" customFormat="1" ht="18.75" x14ac:dyDescent="0.3">
      <c r="DJ51" s="40"/>
    </row>
    <row r="52" spans="114:114" s="2" customFormat="1" ht="12" x14ac:dyDescent="0.2"/>
    <row r="53" spans="114:114" s="2" customFormat="1" ht="12" x14ac:dyDescent="0.2"/>
    <row r="54" spans="114:114" s="2" customFormat="1" ht="12" x14ac:dyDescent="0.2"/>
    <row r="55" spans="114:114" s="2" customFormat="1" ht="12" x14ac:dyDescent="0.2"/>
    <row r="56" spans="114:114" s="2" customFormat="1" ht="12" x14ac:dyDescent="0.2"/>
    <row r="57" spans="114:114" s="2" customFormat="1" ht="12" x14ac:dyDescent="0.2"/>
    <row r="58" spans="114:114" s="2" customFormat="1" ht="12" x14ac:dyDescent="0.2"/>
    <row r="59" spans="114:114" s="2" customFormat="1" ht="12" x14ac:dyDescent="0.2"/>
    <row r="60" spans="114:114" s="2" customFormat="1" ht="12" x14ac:dyDescent="0.2"/>
    <row r="61" spans="114:114" s="2" customFormat="1" ht="12" x14ac:dyDescent="0.2"/>
    <row r="62" spans="114:114" s="2" customFormat="1" ht="12" x14ac:dyDescent="0.2"/>
    <row r="63" spans="114:114" s="2" customFormat="1" ht="12" x14ac:dyDescent="0.2"/>
    <row r="64" spans="114:114" s="2" customFormat="1" ht="12" x14ac:dyDescent="0.2"/>
    <row r="65" s="2" customFormat="1" ht="12" x14ac:dyDescent="0.2"/>
    <row r="66" s="2" customFormat="1" ht="12" x14ac:dyDescent="0.2"/>
    <row r="67" s="2" customFormat="1" ht="12" x14ac:dyDescent="0.2"/>
    <row r="68" s="2" customFormat="1" ht="12" x14ac:dyDescent="0.2"/>
    <row r="69" s="2" customFormat="1" ht="12" x14ac:dyDescent="0.2"/>
    <row r="70" s="2" customFormat="1" ht="12" x14ac:dyDescent="0.2"/>
    <row r="71" s="2" customFormat="1" ht="12" x14ac:dyDescent="0.2"/>
    <row r="72" s="2" customFormat="1" ht="12" x14ac:dyDescent="0.2"/>
    <row r="73" s="2" customFormat="1" ht="12" x14ac:dyDescent="0.2"/>
    <row r="74" s="2" customFormat="1" ht="12" x14ac:dyDescent="0.2"/>
    <row r="75" s="2" customFormat="1" ht="12" x14ac:dyDescent="0.2"/>
    <row r="76" s="2" customFormat="1" ht="12" x14ac:dyDescent="0.2"/>
    <row r="77" s="2" customFormat="1" ht="12" x14ac:dyDescent="0.2"/>
    <row r="78" s="2" customFormat="1" ht="12" x14ac:dyDescent="0.2"/>
    <row r="79" s="2" customFormat="1" ht="12" x14ac:dyDescent="0.2"/>
    <row r="80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  <row r="98" s="2" customFormat="1" ht="12" x14ac:dyDescent="0.2"/>
    <row r="99" s="2" customFormat="1" ht="12" x14ac:dyDescent="0.2"/>
    <row r="100" s="2" customFormat="1" ht="12" x14ac:dyDescent="0.2"/>
    <row r="101" s="2" customFormat="1" ht="12" x14ac:dyDescent="0.2"/>
    <row r="102" s="2" customFormat="1" ht="12" x14ac:dyDescent="0.2"/>
    <row r="103" s="2" customFormat="1" ht="12" x14ac:dyDescent="0.2"/>
    <row r="104" s="2" customFormat="1" ht="12" x14ac:dyDescent="0.2"/>
    <row r="105" s="2" customFormat="1" ht="12" x14ac:dyDescent="0.2"/>
    <row r="106" s="2" customFormat="1" ht="12" x14ac:dyDescent="0.2"/>
    <row r="107" s="2" customFormat="1" ht="12" x14ac:dyDescent="0.2"/>
    <row r="108" s="2" customFormat="1" ht="12" x14ac:dyDescent="0.2"/>
    <row r="109" s="2" customFormat="1" ht="12" x14ac:dyDescent="0.2"/>
    <row r="110" s="2" customFormat="1" ht="12" x14ac:dyDescent="0.2"/>
    <row r="111" s="2" customFormat="1" ht="12" x14ac:dyDescent="0.2"/>
    <row r="112" s="2" customFormat="1" ht="12" x14ac:dyDescent="0.2"/>
    <row r="113" s="2" customFormat="1" ht="12" x14ac:dyDescent="0.2"/>
    <row r="114" s="2" customFormat="1" ht="12" x14ac:dyDescent="0.2"/>
    <row r="115" s="2" customFormat="1" ht="12" x14ac:dyDescent="0.2"/>
    <row r="116" s="2" customFormat="1" ht="12" x14ac:dyDescent="0.2"/>
    <row r="117" s="2" customFormat="1" ht="12" x14ac:dyDescent="0.2"/>
    <row r="118" s="2" customFormat="1" ht="12" x14ac:dyDescent="0.2"/>
    <row r="119" s="2" customFormat="1" ht="12" x14ac:dyDescent="0.2"/>
    <row r="120" s="2" customFormat="1" ht="12" x14ac:dyDescent="0.2"/>
    <row r="121" s="2" customFormat="1" ht="12" x14ac:dyDescent="0.2"/>
    <row r="122" s="2" customFormat="1" ht="12" x14ac:dyDescent="0.2"/>
    <row r="123" s="2" customFormat="1" ht="12" x14ac:dyDescent="0.2"/>
    <row r="124" s="2" customFormat="1" ht="12" x14ac:dyDescent="0.2"/>
    <row r="125" s="2" customFormat="1" ht="12" x14ac:dyDescent="0.2"/>
    <row r="126" s="2" customFormat="1" ht="12" x14ac:dyDescent="0.2"/>
    <row r="127" s="2" customFormat="1" ht="12" x14ac:dyDescent="0.2"/>
    <row r="128" s="2" customFormat="1" ht="12" x14ac:dyDescent="0.2"/>
    <row r="129" s="2" customFormat="1" ht="12" x14ac:dyDescent="0.2"/>
    <row r="130" s="2" customFormat="1" ht="12" x14ac:dyDescent="0.2"/>
    <row r="131" s="2" customFormat="1" ht="12" x14ac:dyDescent="0.2"/>
    <row r="132" s="2" customFormat="1" ht="12" x14ac:dyDescent="0.2"/>
    <row r="133" s="2" customFormat="1" ht="12" x14ac:dyDescent="0.2"/>
    <row r="134" s="2" customFormat="1" ht="12" x14ac:dyDescent="0.2"/>
    <row r="135" s="2" customFormat="1" ht="12" x14ac:dyDescent="0.2"/>
    <row r="136" s="2" customFormat="1" ht="12" x14ac:dyDescent="0.2"/>
    <row r="137" s="2" customFormat="1" ht="12" x14ac:dyDescent="0.2"/>
    <row r="138" s="2" customFormat="1" ht="12" x14ac:dyDescent="0.2"/>
    <row r="139" s="2" customFormat="1" ht="12" x14ac:dyDescent="0.2"/>
    <row r="140" s="2" customFormat="1" ht="12" x14ac:dyDescent="0.2"/>
    <row r="141" s="2" customFormat="1" ht="12" x14ac:dyDescent="0.2"/>
    <row r="142" s="2" customFormat="1" ht="12" x14ac:dyDescent="0.2"/>
    <row r="143" s="2" customFormat="1" ht="12" x14ac:dyDescent="0.2"/>
    <row r="144" s="2" customFormat="1" ht="12" x14ac:dyDescent="0.2"/>
    <row r="145" s="2" customFormat="1" ht="12" x14ac:dyDescent="0.2"/>
    <row r="146" s="2" customFormat="1" ht="12" x14ac:dyDescent="0.2"/>
    <row r="147" s="2" customFormat="1" ht="12" x14ac:dyDescent="0.2"/>
    <row r="148" s="2" customFormat="1" ht="12" x14ac:dyDescent="0.2"/>
    <row r="149" s="2" customFormat="1" ht="12" x14ac:dyDescent="0.2"/>
    <row r="150" s="2" customFormat="1" ht="12" x14ac:dyDescent="0.2"/>
    <row r="151" s="2" customFormat="1" ht="12" x14ac:dyDescent="0.2"/>
    <row r="152" s="2" customFormat="1" ht="12" x14ac:dyDescent="0.2"/>
  </sheetData>
  <mergeCells count="173">
    <mergeCell ref="A2:FV2"/>
    <mergeCell ref="BM3:BR3"/>
    <mergeCell ref="BS3:BU3"/>
    <mergeCell ref="CV3:CX3"/>
    <mergeCell ref="CY3:DB3"/>
    <mergeCell ref="DC3:DE3"/>
    <mergeCell ref="X9:EP9"/>
    <mergeCell ref="FI9:FV9"/>
    <mergeCell ref="ES3:FV8"/>
    <mergeCell ref="X10:EP10"/>
    <mergeCell ref="FI10:FV10"/>
    <mergeCell ref="X11:EP11"/>
    <mergeCell ref="FI11:FV11"/>
    <mergeCell ref="BW6:BY6"/>
    <mergeCell ref="BZ6:CC6"/>
    <mergeCell ref="CD6:CE6"/>
    <mergeCell ref="CF6:CS6"/>
    <mergeCell ref="CT6:CV6"/>
    <mergeCell ref="CW6:CZ6"/>
    <mergeCell ref="AO7:EP7"/>
    <mergeCell ref="AO8:EP8"/>
    <mergeCell ref="X12:EP12"/>
    <mergeCell ref="FI12:FV12"/>
    <mergeCell ref="X13:EP13"/>
    <mergeCell ref="FI13:FV13"/>
    <mergeCell ref="X14:EP14"/>
    <mergeCell ref="FI14:FV15"/>
    <mergeCell ref="A19:AQ19"/>
    <mergeCell ref="AR19:AX19"/>
    <mergeCell ref="AY19:FV19"/>
    <mergeCell ref="A20:AQ20"/>
    <mergeCell ref="AR20:AX20"/>
    <mergeCell ref="AY20:CP20"/>
    <mergeCell ref="CQ20:FV20"/>
    <mergeCell ref="A21:AQ21"/>
    <mergeCell ref="AR21:AX21"/>
    <mergeCell ref="AY21:CP21"/>
    <mergeCell ref="CQ21:EF21"/>
    <mergeCell ref="EG21:FV21"/>
    <mergeCell ref="EU22:FH22"/>
    <mergeCell ref="FI22:FV22"/>
    <mergeCell ref="A23:AQ23"/>
    <mergeCell ref="AR23:AX23"/>
    <mergeCell ref="AY23:BL23"/>
    <mergeCell ref="BM23:CA23"/>
    <mergeCell ref="CB23:CP23"/>
    <mergeCell ref="CQ23:DD23"/>
    <mergeCell ref="DE23:DR23"/>
    <mergeCell ref="DS23:EF23"/>
    <mergeCell ref="EG23:ET23"/>
    <mergeCell ref="EU23:FH23"/>
    <mergeCell ref="FI23:FV23"/>
    <mergeCell ref="A22:AQ22"/>
    <mergeCell ref="AR22:AX22"/>
    <mergeCell ref="AY22:BL22"/>
    <mergeCell ref="BM22:CA22"/>
    <mergeCell ref="CB22:CP22"/>
    <mergeCell ref="CQ22:DD22"/>
    <mergeCell ref="DE22:DR22"/>
    <mergeCell ref="DS22:EF22"/>
    <mergeCell ref="EG22:ET22"/>
    <mergeCell ref="EU24:FH24"/>
    <mergeCell ref="FI24:FV24"/>
    <mergeCell ref="A25:AQ25"/>
    <mergeCell ref="AR25:AX25"/>
    <mergeCell ref="AY25:BL25"/>
    <mergeCell ref="BM25:CA25"/>
    <mergeCell ref="CB25:CP25"/>
    <mergeCell ref="CQ25:DD25"/>
    <mergeCell ref="DE25:DR25"/>
    <mergeCell ref="DS25:EF25"/>
    <mergeCell ref="EG25:ET25"/>
    <mergeCell ref="EU25:FH25"/>
    <mergeCell ref="FI25:FV25"/>
    <mergeCell ref="A24:AQ24"/>
    <mergeCell ref="AR24:AX24"/>
    <mergeCell ref="AY24:BL24"/>
    <mergeCell ref="BM24:CA24"/>
    <mergeCell ref="CB24:CP24"/>
    <mergeCell ref="CQ24:DD24"/>
    <mergeCell ref="DE24:DR24"/>
    <mergeCell ref="DS24:EF24"/>
    <mergeCell ref="EG24:ET24"/>
    <mergeCell ref="A26:AQ26"/>
    <mergeCell ref="AR26:AX26"/>
    <mergeCell ref="AY26:BL26"/>
    <mergeCell ref="BM26:CA26"/>
    <mergeCell ref="CB26:CP26"/>
    <mergeCell ref="CQ26:DD26"/>
    <mergeCell ref="DE26:DR26"/>
    <mergeCell ref="DS26:EF26"/>
    <mergeCell ref="EG26:ET26"/>
    <mergeCell ref="EU26:FH26"/>
    <mergeCell ref="FI26:FV26"/>
    <mergeCell ref="AR27:AX29"/>
    <mergeCell ref="AY27:BL29"/>
    <mergeCell ref="BM27:CA29"/>
    <mergeCell ref="CB27:CP29"/>
    <mergeCell ref="CQ27:DD29"/>
    <mergeCell ref="DE27:DR29"/>
    <mergeCell ref="DS27:EF29"/>
    <mergeCell ref="EG27:ET29"/>
    <mergeCell ref="EU27:FH29"/>
    <mergeCell ref="FI27:FV29"/>
    <mergeCell ref="EU30:FH32"/>
    <mergeCell ref="FI30:FV32"/>
    <mergeCell ref="A31:AQ31"/>
    <mergeCell ref="A32:AQ32"/>
    <mergeCell ref="A33:AQ33"/>
    <mergeCell ref="AR33:AX33"/>
    <mergeCell ref="AY33:BL33"/>
    <mergeCell ref="BM33:CA33"/>
    <mergeCell ref="CB33:CP33"/>
    <mergeCell ref="CQ33:DD33"/>
    <mergeCell ref="DE33:DR33"/>
    <mergeCell ref="DS33:EF33"/>
    <mergeCell ref="EG33:ET33"/>
    <mergeCell ref="EU33:FH33"/>
    <mergeCell ref="FI33:FV33"/>
    <mergeCell ref="A30:AQ30"/>
    <mergeCell ref="AR30:AX32"/>
    <mergeCell ref="AY30:BL32"/>
    <mergeCell ref="BM30:CA32"/>
    <mergeCell ref="CB30:CP32"/>
    <mergeCell ref="CQ30:DD32"/>
    <mergeCell ref="DE30:DR32"/>
    <mergeCell ref="DS30:EF32"/>
    <mergeCell ref="EG30:ET32"/>
    <mergeCell ref="BW42:DE42"/>
    <mergeCell ref="DF42:EN42"/>
    <mergeCell ref="EO42:FV42"/>
    <mergeCell ref="FI34:FV34"/>
    <mergeCell ref="A39:AW39"/>
    <mergeCell ref="AX39:BV39"/>
    <mergeCell ref="BW39:FV39"/>
    <mergeCell ref="A40:AW40"/>
    <mergeCell ref="AX40:BV40"/>
    <mergeCell ref="BW40:DE40"/>
    <mergeCell ref="DF40:EN40"/>
    <mergeCell ref="EO40:FV40"/>
    <mergeCell ref="AR34:AX34"/>
    <mergeCell ref="AY34:BL34"/>
    <mergeCell ref="BM34:CA34"/>
    <mergeCell ref="CB34:CP34"/>
    <mergeCell ref="CQ34:DD34"/>
    <mergeCell ref="DE34:DR34"/>
    <mergeCell ref="DS34:EF34"/>
    <mergeCell ref="EG34:ET34"/>
    <mergeCell ref="EU34:FH34"/>
    <mergeCell ref="A1:FV1"/>
    <mergeCell ref="A27:AQ29"/>
    <mergeCell ref="A45:AW45"/>
    <mergeCell ref="AX45:BV45"/>
    <mergeCell ref="BW45:DE45"/>
    <mergeCell ref="DF45:EN45"/>
    <mergeCell ref="EO45:FV45"/>
    <mergeCell ref="A43:AW43"/>
    <mergeCell ref="AX43:BV43"/>
    <mergeCell ref="BW43:DE43"/>
    <mergeCell ref="DF43:EN43"/>
    <mergeCell ref="EO43:FV43"/>
    <mergeCell ref="A44:AW44"/>
    <mergeCell ref="AX44:BV44"/>
    <mergeCell ref="BW44:DE44"/>
    <mergeCell ref="DF44:EN44"/>
    <mergeCell ref="EO44:FV44"/>
    <mergeCell ref="A41:AW41"/>
    <mergeCell ref="AX41:BV41"/>
    <mergeCell ref="BW41:DE41"/>
    <mergeCell ref="DF41:EN41"/>
    <mergeCell ref="EO41:FV41"/>
    <mergeCell ref="A42:AW42"/>
    <mergeCell ref="AX42:BV42"/>
  </mergeCells>
  <hyperlinks>
    <hyperlink ref="A1:DD1" r:id="rId1" display="Обоснования (расчеты) плановых сметных показателей" xr:uid="{00000000-0004-0000-0000-000000000000}"/>
  </hyperlinks>
  <pageMargins left="0.39374999999999999" right="0.39374999999999999" top="0.78749999999999998" bottom="0.39374999999999999" header="0.27569444444444402" footer="0.511811023622047"/>
  <pageSetup paperSize="8" scale="99" orientation="landscape" r:id="rId2"/>
  <headerFooter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66FF"/>
    <pageSetUpPr fitToPage="1"/>
  </sheetPr>
  <dimension ref="A1:AMJ89"/>
  <sheetViews>
    <sheetView topLeftCell="A31" zoomScaleNormal="100" zoomScaleSheetLayoutView="100" workbookViewId="0">
      <selection activeCell="CQ28" sqref="CQ28:EG28"/>
    </sheetView>
  </sheetViews>
  <sheetFormatPr defaultColWidth="1.140625" defaultRowHeight="12.75" x14ac:dyDescent="0.2"/>
  <cols>
    <col min="1" max="41" width="1.140625" style="1"/>
    <col min="42" max="42" width="3.7109375" style="1" customWidth="1"/>
    <col min="43" max="135" width="1.140625" style="1"/>
    <col min="136" max="136" width="0.5703125" style="1" customWidth="1"/>
    <col min="137" max="149" width="1.140625" style="1"/>
    <col min="150" max="150" width="1.5703125" style="1" customWidth="1"/>
    <col min="151" max="1024" width="1.140625" style="1"/>
  </cols>
  <sheetData>
    <row r="1" spans="1:178" s="2" customFormat="1" ht="12" x14ac:dyDescent="0.2">
      <c r="FV1" s="3"/>
    </row>
    <row r="2" spans="1:178" s="14" customFormat="1" ht="14.25" x14ac:dyDescent="0.2">
      <c r="A2" s="13" t="s">
        <v>141</v>
      </c>
    </row>
    <row r="3" spans="1:178" s="14" customFormat="1" ht="14.25" x14ac:dyDescent="0.2">
      <c r="A3" s="13" t="s">
        <v>58</v>
      </c>
    </row>
    <row r="4" spans="1:178" ht="8.1" customHeight="1" x14ac:dyDescent="0.2">
      <c r="A4" s="9"/>
    </row>
    <row r="5" spans="1:178" x14ac:dyDescent="0.2">
      <c r="A5" s="66" t="s">
        <v>19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7" t="s">
        <v>20</v>
      </c>
      <c r="AS5" s="67"/>
      <c r="AT5" s="67"/>
      <c r="AU5" s="67"/>
      <c r="AV5" s="67"/>
      <c r="AW5" s="67"/>
      <c r="AX5" s="67"/>
      <c r="AY5" s="77" t="s">
        <v>21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</row>
    <row r="6" spans="1:178" x14ac:dyDescent="0.2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63" t="s">
        <v>22</v>
      </c>
      <c r="AS6" s="63"/>
      <c r="AT6" s="63"/>
      <c r="AU6" s="63"/>
      <c r="AV6" s="63"/>
      <c r="AW6" s="63"/>
      <c r="AX6" s="63"/>
      <c r="AY6" s="67" t="s">
        <v>23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184" t="s">
        <v>24</v>
      </c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</row>
    <row r="7" spans="1:178" x14ac:dyDescent="0.2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63"/>
      <c r="AS7" s="63"/>
      <c r="AT7" s="63"/>
      <c r="AU7" s="63"/>
      <c r="AV7" s="63"/>
      <c r="AW7" s="63"/>
      <c r="AX7" s="63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185" t="s">
        <v>25</v>
      </c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4" t="s">
        <v>26</v>
      </c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</row>
    <row r="8" spans="1:178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63"/>
      <c r="AS8" s="63"/>
      <c r="AT8" s="63"/>
      <c r="AU8" s="63"/>
      <c r="AV8" s="63"/>
      <c r="AW8" s="63"/>
      <c r="AX8" s="63"/>
      <c r="AY8" s="67" t="s">
        <v>148</v>
      </c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 t="s">
        <v>148</v>
      </c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 t="s">
        <v>148</v>
      </c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6" t="s">
        <v>148</v>
      </c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7" t="s">
        <v>148</v>
      </c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 t="s">
        <v>148</v>
      </c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6" t="s">
        <v>148</v>
      </c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7" t="s">
        <v>148</v>
      </c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77" t="s">
        <v>148</v>
      </c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</row>
    <row r="9" spans="1:178" x14ac:dyDescent="0.2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63"/>
      <c r="AS9" s="63"/>
      <c r="AT9" s="63"/>
      <c r="AU9" s="63"/>
      <c r="AV9" s="63"/>
      <c r="AW9" s="63"/>
      <c r="AX9" s="63"/>
      <c r="AY9" s="63" t="s">
        <v>27</v>
      </c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 t="s">
        <v>28</v>
      </c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 t="s">
        <v>29</v>
      </c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 t="s">
        <v>27</v>
      </c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 t="s">
        <v>30</v>
      </c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 t="s">
        <v>31</v>
      </c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 t="s">
        <v>27</v>
      </c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 t="s">
        <v>30</v>
      </c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151" t="s">
        <v>31</v>
      </c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</row>
    <row r="10" spans="1:178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63"/>
      <c r="AS10" s="63"/>
      <c r="AT10" s="63"/>
      <c r="AU10" s="63"/>
      <c r="AV10" s="63"/>
      <c r="AW10" s="63"/>
      <c r="AX10" s="63"/>
      <c r="AY10" s="63" t="s">
        <v>32</v>
      </c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 t="s">
        <v>33</v>
      </c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 t="s">
        <v>33</v>
      </c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 t="s">
        <v>32</v>
      </c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 t="s">
        <v>34</v>
      </c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 t="s">
        <v>34</v>
      </c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 t="s">
        <v>32</v>
      </c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 t="s">
        <v>34</v>
      </c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151" t="s">
        <v>34</v>
      </c>
      <c r="FJ10" s="151"/>
      <c r="FK10" s="151"/>
      <c r="FL10" s="151"/>
      <c r="FM10" s="151"/>
      <c r="FN10" s="151"/>
      <c r="FO10" s="151"/>
      <c r="FP10" s="151"/>
      <c r="FQ10" s="151"/>
      <c r="FR10" s="151"/>
      <c r="FS10" s="151"/>
      <c r="FT10" s="151"/>
      <c r="FU10" s="151"/>
      <c r="FV10" s="151"/>
    </row>
    <row r="11" spans="1:178" x14ac:dyDescent="0.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4"/>
      <c r="AS11" s="64"/>
      <c r="AT11" s="64"/>
      <c r="AU11" s="64"/>
      <c r="AV11" s="64"/>
      <c r="AW11" s="64"/>
      <c r="AX11" s="64"/>
      <c r="AY11" s="64" t="s">
        <v>35</v>
      </c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2" t="s">
        <v>36</v>
      </c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4" t="s">
        <v>37</v>
      </c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 t="s">
        <v>38</v>
      </c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 t="s">
        <v>38</v>
      </c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 t="s">
        <v>38</v>
      </c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5" t="s">
        <v>38</v>
      </c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</row>
    <row r="12" spans="1:178" x14ac:dyDescent="0.2">
      <c r="A12" s="66">
        <v>1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7">
        <v>2</v>
      </c>
      <c r="AS12" s="67"/>
      <c r="AT12" s="67"/>
      <c r="AU12" s="67"/>
      <c r="AV12" s="67"/>
      <c r="AW12" s="67"/>
      <c r="AX12" s="67"/>
      <c r="AY12" s="135">
        <v>3</v>
      </c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>
        <v>4</v>
      </c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>
        <v>5</v>
      </c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>
        <v>6</v>
      </c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>
        <v>7</v>
      </c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>
        <v>8</v>
      </c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>
        <v>9</v>
      </c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>
        <v>10</v>
      </c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6">
        <v>11</v>
      </c>
      <c r="FJ12" s="136"/>
      <c r="FK12" s="136"/>
      <c r="FL12" s="136"/>
      <c r="FM12" s="136"/>
      <c r="FN12" s="136"/>
      <c r="FO12" s="136"/>
      <c r="FP12" s="136"/>
      <c r="FQ12" s="136"/>
      <c r="FR12" s="136"/>
      <c r="FS12" s="136"/>
      <c r="FT12" s="136"/>
      <c r="FU12" s="136"/>
      <c r="FV12" s="136"/>
    </row>
    <row r="13" spans="1:178" x14ac:dyDescent="0.2">
      <c r="A13" s="176" t="s">
        <v>59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39" t="s">
        <v>60</v>
      </c>
      <c r="AS13" s="139"/>
      <c r="AT13" s="139"/>
      <c r="AU13" s="139"/>
      <c r="AV13" s="139"/>
      <c r="AW13" s="139"/>
      <c r="AX13" s="139"/>
      <c r="AY13" s="182">
        <f>CQ13+EG13</f>
        <v>0</v>
      </c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  <c r="BM13" s="182">
        <f>DE13+EU13</f>
        <v>0</v>
      </c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2"/>
      <c r="CA13" s="182"/>
      <c r="CB13" s="182">
        <f>DS13+FI13</f>
        <v>0</v>
      </c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>
        <f>AZ29</f>
        <v>0</v>
      </c>
      <c r="CR13" s="182"/>
      <c r="CS13" s="182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>
        <f>CQ29</f>
        <v>0</v>
      </c>
      <c r="DF13" s="182"/>
      <c r="DG13" s="182"/>
      <c r="DH13" s="182"/>
      <c r="DI13" s="182"/>
      <c r="DJ13" s="182"/>
      <c r="DK13" s="182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2"/>
      <c r="DW13" s="182"/>
      <c r="DX13" s="182"/>
      <c r="DY13" s="182"/>
      <c r="DZ13" s="182"/>
      <c r="EA13" s="182"/>
      <c r="EB13" s="182"/>
      <c r="EC13" s="182"/>
      <c r="ED13" s="182"/>
      <c r="EE13" s="182"/>
      <c r="EF13" s="182"/>
      <c r="EG13" s="182">
        <f>Лист3!DX39</f>
        <v>0</v>
      </c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>
        <f>Лист3!EO39</f>
        <v>0</v>
      </c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3">
        <f>Лист3!FF39</f>
        <v>0</v>
      </c>
      <c r="FJ13" s="183"/>
      <c r="FK13" s="183"/>
      <c r="FL13" s="183"/>
      <c r="FM13" s="183"/>
      <c r="FN13" s="183"/>
      <c r="FO13" s="183"/>
      <c r="FP13" s="183"/>
      <c r="FQ13" s="183"/>
      <c r="FR13" s="183"/>
      <c r="FS13" s="183"/>
      <c r="FT13" s="183"/>
      <c r="FU13" s="183"/>
      <c r="FV13" s="183"/>
    </row>
    <row r="14" spans="1:178" x14ac:dyDescent="0.2">
      <c r="A14" s="175" t="s">
        <v>61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39"/>
      <c r="AS14" s="139"/>
      <c r="AT14" s="139"/>
      <c r="AU14" s="139"/>
      <c r="AV14" s="139"/>
      <c r="AW14" s="139"/>
      <c r="AX14" s="139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182"/>
      <c r="CM14" s="182"/>
      <c r="CN14" s="182"/>
      <c r="CO14" s="182"/>
      <c r="CP14" s="182"/>
      <c r="CQ14" s="182"/>
      <c r="CR14" s="182"/>
      <c r="CS14" s="182"/>
      <c r="CT14" s="182"/>
      <c r="CU14" s="182"/>
      <c r="CV14" s="182"/>
      <c r="CW14" s="182"/>
      <c r="CX14" s="182"/>
      <c r="CY14" s="182"/>
      <c r="CZ14" s="182"/>
      <c r="DA14" s="182"/>
      <c r="DB14" s="182"/>
      <c r="DC14" s="182"/>
      <c r="DD14" s="182"/>
      <c r="DE14" s="182"/>
      <c r="DF14" s="182"/>
      <c r="DG14" s="182"/>
      <c r="DH14" s="182"/>
      <c r="DI14" s="182"/>
      <c r="DJ14" s="182"/>
      <c r="DK14" s="182"/>
      <c r="DL14" s="182"/>
      <c r="DM14" s="182"/>
      <c r="DN14" s="182"/>
      <c r="DO14" s="182"/>
      <c r="DP14" s="182"/>
      <c r="DQ14" s="182"/>
      <c r="DR14" s="182"/>
      <c r="DS14" s="182"/>
      <c r="DT14" s="182"/>
      <c r="DU14" s="182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3"/>
      <c r="FJ14" s="183"/>
      <c r="FK14" s="183"/>
      <c r="FL14" s="183"/>
      <c r="FM14" s="183"/>
      <c r="FN14" s="183"/>
      <c r="FO14" s="183"/>
      <c r="FP14" s="183"/>
      <c r="FQ14" s="183"/>
      <c r="FR14" s="183"/>
      <c r="FS14" s="183"/>
      <c r="FT14" s="183"/>
      <c r="FU14" s="183"/>
      <c r="FV14" s="183"/>
    </row>
    <row r="15" spans="1:178" x14ac:dyDescent="0.2">
      <c r="A15" s="176" t="s">
        <v>62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7" t="s">
        <v>63</v>
      </c>
      <c r="AS15" s="177"/>
      <c r="AT15" s="177"/>
      <c r="AU15" s="177"/>
      <c r="AV15" s="177"/>
      <c r="AW15" s="177"/>
      <c r="AX15" s="177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</row>
    <row r="16" spans="1:178" x14ac:dyDescent="0.2">
      <c r="A16" s="175" t="s">
        <v>64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7"/>
      <c r="AS16" s="177"/>
      <c r="AT16" s="177"/>
      <c r="AU16" s="177"/>
      <c r="AV16" s="177"/>
      <c r="AW16" s="177"/>
      <c r="AX16" s="177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</row>
    <row r="17" spans="1:178" x14ac:dyDescent="0.2">
      <c r="A17" s="221" t="s">
        <v>65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80" t="s">
        <v>66</v>
      </c>
      <c r="AS17" s="80"/>
      <c r="AT17" s="80"/>
      <c r="AU17" s="80"/>
      <c r="AV17" s="80"/>
      <c r="AW17" s="80"/>
      <c r="AX17" s="80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</row>
    <row r="18" spans="1:178" x14ac:dyDescent="0.2">
      <c r="A18" s="48" t="s">
        <v>67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80"/>
      <c r="AS18" s="80"/>
      <c r="AT18" s="80"/>
      <c r="AU18" s="80"/>
      <c r="AV18" s="80"/>
      <c r="AW18" s="80"/>
      <c r="AX18" s="80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</row>
    <row r="19" spans="1:178" ht="15" customHeigh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8" t="s">
        <v>46</v>
      </c>
      <c r="AR19" s="165" t="s">
        <v>68</v>
      </c>
      <c r="AS19" s="165"/>
      <c r="AT19" s="165"/>
      <c r="AU19" s="165"/>
      <c r="AV19" s="165"/>
      <c r="AW19" s="165"/>
      <c r="AX19" s="165"/>
      <c r="AY19" s="166">
        <f>AY13</f>
        <v>0</v>
      </c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>
        <f>BM13</f>
        <v>0</v>
      </c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>
        <f>CB13</f>
        <v>0</v>
      </c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>
        <f>CQ13</f>
        <v>0</v>
      </c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>
        <f>DE13</f>
        <v>0</v>
      </c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>
        <f>DS13</f>
        <v>0</v>
      </c>
      <c r="DT19" s="166"/>
      <c r="DU19" s="166"/>
      <c r="DV19" s="166"/>
      <c r="DW19" s="166"/>
      <c r="DX19" s="166"/>
      <c r="DY19" s="166"/>
      <c r="DZ19" s="166"/>
      <c r="EA19" s="166"/>
      <c r="EB19" s="166"/>
      <c r="EC19" s="166"/>
      <c r="ED19" s="166"/>
      <c r="EE19" s="166"/>
      <c r="EF19" s="166"/>
      <c r="EG19" s="166">
        <f>EG13</f>
        <v>0</v>
      </c>
      <c r="EH19" s="166"/>
      <c r="EI19" s="166"/>
      <c r="EJ19" s="166"/>
      <c r="EK19" s="166"/>
      <c r="EL19" s="166"/>
      <c r="EM19" s="166"/>
      <c r="EN19" s="166"/>
      <c r="EO19" s="166"/>
      <c r="EP19" s="166"/>
      <c r="EQ19" s="166"/>
      <c r="ER19" s="166"/>
      <c r="ES19" s="166"/>
      <c r="ET19" s="166"/>
      <c r="EU19" s="166">
        <f>EU13</f>
        <v>0</v>
      </c>
      <c r="EV19" s="166"/>
      <c r="EW19" s="166"/>
      <c r="EX19" s="166"/>
      <c r="EY19" s="166"/>
      <c r="EZ19" s="166"/>
      <c r="FA19" s="166"/>
      <c r="FB19" s="166"/>
      <c r="FC19" s="166"/>
      <c r="FD19" s="166"/>
      <c r="FE19" s="166"/>
      <c r="FF19" s="166"/>
      <c r="FG19" s="166"/>
      <c r="FH19" s="166"/>
      <c r="FI19" s="167">
        <f>FI13</f>
        <v>0</v>
      </c>
      <c r="FJ19" s="167"/>
      <c r="FK19" s="167"/>
      <c r="FL19" s="167"/>
      <c r="FM19" s="167"/>
      <c r="FN19" s="167"/>
      <c r="FO19" s="167"/>
      <c r="FP19" s="167"/>
      <c r="FQ19" s="167"/>
      <c r="FR19" s="167"/>
      <c r="FS19" s="167"/>
      <c r="FT19" s="167"/>
      <c r="FU19" s="167"/>
      <c r="FV19" s="167"/>
    </row>
    <row r="21" spans="1:178" s="14" customFormat="1" ht="14.25" x14ac:dyDescent="0.2">
      <c r="A21" s="13" t="s">
        <v>69</v>
      </c>
    </row>
    <row r="22" spans="1:178" s="2" customFormat="1" ht="8.1" customHeight="1" x14ac:dyDescent="0.2"/>
    <row r="23" spans="1:178" x14ac:dyDescent="0.2">
      <c r="A23" s="155" t="s">
        <v>19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4" t="s">
        <v>20</v>
      </c>
      <c r="AR23" s="154"/>
      <c r="AS23" s="154"/>
      <c r="AT23" s="154"/>
      <c r="AU23" s="154"/>
      <c r="AV23" s="154"/>
      <c r="AW23" s="154"/>
      <c r="AX23" s="154"/>
      <c r="AY23" s="154"/>
      <c r="AZ23" s="104" t="s">
        <v>21</v>
      </c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</row>
    <row r="24" spans="1:178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9" t="s">
        <v>22</v>
      </c>
      <c r="AR24" s="149"/>
      <c r="AS24" s="149"/>
      <c r="AT24" s="149"/>
      <c r="AU24" s="149"/>
      <c r="AV24" s="149"/>
      <c r="AW24" s="149"/>
      <c r="AX24" s="149"/>
      <c r="AY24" s="149"/>
      <c r="AZ24" s="66" t="s">
        <v>148</v>
      </c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7" t="s">
        <v>148</v>
      </c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77" t="s">
        <v>148</v>
      </c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</row>
    <row r="25" spans="1:178" x14ac:dyDescent="0.2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2"/>
      <c r="AR25" s="152"/>
      <c r="AS25" s="152"/>
      <c r="AT25" s="152"/>
      <c r="AU25" s="152"/>
      <c r="AV25" s="152"/>
      <c r="AW25" s="152"/>
      <c r="AX25" s="152"/>
      <c r="AY25" s="152"/>
      <c r="AZ25" s="62" t="s">
        <v>49</v>
      </c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4" t="s">
        <v>50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5" t="s">
        <v>51</v>
      </c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</row>
    <row r="26" spans="1:178" x14ac:dyDescent="0.2">
      <c r="A26" s="66">
        <v>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121">
        <v>2</v>
      </c>
      <c r="AR26" s="121"/>
      <c r="AS26" s="121"/>
      <c r="AT26" s="121"/>
      <c r="AU26" s="121"/>
      <c r="AV26" s="121"/>
      <c r="AW26" s="121"/>
      <c r="AX26" s="121"/>
      <c r="AY26" s="121"/>
      <c r="AZ26" s="67">
        <v>3</v>
      </c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>
        <v>4</v>
      </c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151">
        <v>5</v>
      </c>
      <c r="EI26" s="151"/>
      <c r="EJ26" s="151"/>
      <c r="EK26" s="151"/>
      <c r="EL26" s="151"/>
      <c r="EM26" s="151"/>
      <c r="EN26" s="151"/>
      <c r="EO26" s="151"/>
      <c r="EP26" s="151"/>
      <c r="EQ26" s="151"/>
      <c r="ER26" s="151"/>
      <c r="ES26" s="151"/>
      <c r="ET26" s="151"/>
      <c r="EU26" s="151"/>
      <c r="EV26" s="151"/>
      <c r="EW26" s="151"/>
      <c r="EX26" s="151"/>
      <c r="EY26" s="151"/>
      <c r="EZ26" s="151"/>
      <c r="FA26" s="151"/>
      <c r="FB26" s="151"/>
      <c r="FC26" s="151"/>
      <c r="FD26" s="151"/>
      <c r="FE26" s="151"/>
      <c r="FF26" s="151"/>
      <c r="FG26" s="151"/>
      <c r="FH26" s="151"/>
      <c r="FI26" s="151"/>
      <c r="FJ26" s="151"/>
      <c r="FK26" s="151"/>
      <c r="FL26" s="151"/>
      <c r="FM26" s="151"/>
      <c r="FN26" s="151"/>
      <c r="FO26" s="151"/>
      <c r="FP26" s="151"/>
      <c r="FQ26" s="151"/>
      <c r="FR26" s="151"/>
      <c r="FS26" s="151"/>
      <c r="FT26" s="151"/>
      <c r="FU26" s="151"/>
      <c r="FV26" s="151"/>
    </row>
    <row r="27" spans="1:178" ht="15" customHeight="1" x14ac:dyDescent="0.2">
      <c r="A27" s="55" t="s">
        <v>70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168" t="s">
        <v>60</v>
      </c>
      <c r="AR27" s="168"/>
      <c r="AS27" s="168"/>
      <c r="AT27" s="168"/>
      <c r="AU27" s="168"/>
      <c r="AV27" s="168"/>
      <c r="AW27" s="168"/>
      <c r="AX27" s="168"/>
      <c r="AY27" s="168"/>
      <c r="AZ27" s="169">
        <f>FE42</f>
        <v>0</v>
      </c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>
        <f>FE53</f>
        <v>0</v>
      </c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170"/>
    </row>
    <row r="28" spans="1:178" ht="15" customHeight="1" x14ac:dyDescent="0.2">
      <c r="A28" s="55" t="s">
        <v>143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80" t="s">
        <v>63</v>
      </c>
      <c r="AR28" s="80"/>
      <c r="AS28" s="80"/>
      <c r="AT28" s="80"/>
      <c r="AU28" s="80"/>
      <c r="AV28" s="80"/>
      <c r="AW28" s="80"/>
      <c r="AX28" s="80"/>
      <c r="AY28" s="80"/>
      <c r="AZ28" s="171">
        <f>AZ27*(0.04/12)*3</f>
        <v>0</v>
      </c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>
        <f>CQ27*0.04</f>
        <v>0</v>
      </c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2">
        <f>EH27*0.04</f>
        <v>0</v>
      </c>
      <c r="EI28" s="172"/>
      <c r="EJ28" s="172"/>
      <c r="EK28" s="172"/>
      <c r="EL28" s="172"/>
      <c r="EM28" s="172"/>
      <c r="EN28" s="172"/>
      <c r="EO28" s="172"/>
      <c r="EP28" s="172"/>
      <c r="EQ28" s="172"/>
      <c r="ER28" s="172"/>
      <c r="ES28" s="172"/>
      <c r="ET28" s="172"/>
      <c r="EU28" s="172"/>
      <c r="EV28" s="172"/>
      <c r="EW28" s="172"/>
      <c r="EX28" s="172"/>
      <c r="EY28" s="172"/>
      <c r="EZ28" s="172"/>
      <c r="FA28" s="172"/>
      <c r="FB28" s="172"/>
      <c r="FC28" s="172"/>
      <c r="FD28" s="172"/>
      <c r="FE28" s="172"/>
      <c r="FF28" s="172"/>
      <c r="FG28" s="172"/>
      <c r="FH28" s="172"/>
      <c r="FI28" s="172"/>
      <c r="FJ28" s="172"/>
      <c r="FK28" s="172"/>
      <c r="FL28" s="172"/>
      <c r="FM28" s="172"/>
      <c r="FN28" s="172"/>
      <c r="FO28" s="172"/>
      <c r="FP28" s="172"/>
      <c r="FQ28" s="172"/>
      <c r="FR28" s="172"/>
      <c r="FS28" s="172"/>
      <c r="FT28" s="172"/>
      <c r="FU28" s="172"/>
      <c r="FV28" s="172"/>
    </row>
    <row r="29" spans="1:178" ht="1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9" t="s">
        <v>46</v>
      </c>
      <c r="AQ29" s="165" t="s">
        <v>68</v>
      </c>
      <c r="AR29" s="165"/>
      <c r="AS29" s="165"/>
      <c r="AT29" s="165"/>
      <c r="AU29" s="165"/>
      <c r="AV29" s="165"/>
      <c r="AW29" s="165"/>
      <c r="AX29" s="165"/>
      <c r="AY29" s="165"/>
      <c r="AZ29" s="166">
        <f>AZ27+AZ28</f>
        <v>0</v>
      </c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166"/>
      <c r="CM29" s="166"/>
      <c r="CN29" s="166"/>
      <c r="CO29" s="166"/>
      <c r="CP29" s="166"/>
      <c r="CQ29" s="166">
        <f>CQ27+CQ28</f>
        <v>0</v>
      </c>
      <c r="CR29" s="166"/>
      <c r="CS29" s="166"/>
      <c r="CT29" s="166"/>
      <c r="CU29" s="166"/>
      <c r="CV29" s="166"/>
      <c r="CW29" s="166"/>
      <c r="CX29" s="166"/>
      <c r="CY29" s="166"/>
      <c r="CZ29" s="166"/>
      <c r="DA29" s="166"/>
      <c r="DB29" s="166"/>
      <c r="DC29" s="166"/>
      <c r="DD29" s="166"/>
      <c r="DE29" s="166"/>
      <c r="DF29" s="166"/>
      <c r="DG29" s="166"/>
      <c r="DH29" s="166"/>
      <c r="DI29" s="166"/>
      <c r="DJ29" s="166"/>
      <c r="DK29" s="166"/>
      <c r="DL29" s="166"/>
      <c r="DM29" s="166"/>
      <c r="DN29" s="166"/>
      <c r="DO29" s="166"/>
      <c r="DP29" s="166"/>
      <c r="DQ29" s="166"/>
      <c r="DR29" s="166"/>
      <c r="DS29" s="166"/>
      <c r="DT29" s="166"/>
      <c r="DU29" s="166"/>
      <c r="DV29" s="166"/>
      <c r="DW29" s="166"/>
      <c r="DX29" s="166"/>
      <c r="DY29" s="166"/>
      <c r="DZ29" s="166"/>
      <c r="EA29" s="166"/>
      <c r="EB29" s="166"/>
      <c r="EC29" s="166"/>
      <c r="ED29" s="166"/>
      <c r="EE29" s="166"/>
      <c r="EF29" s="166"/>
      <c r="EG29" s="166"/>
      <c r="EH29" s="167">
        <f>EH27+EH28</f>
        <v>0</v>
      </c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167"/>
      <c r="EU29" s="167"/>
      <c r="EV29" s="167"/>
      <c r="EW29" s="167"/>
      <c r="EX29" s="167"/>
      <c r="EY29" s="167"/>
      <c r="EZ29" s="167"/>
      <c r="FA29" s="167"/>
      <c r="FB29" s="167"/>
      <c r="FC29" s="167"/>
      <c r="FD29" s="167"/>
      <c r="FE29" s="167"/>
      <c r="FF29" s="167"/>
      <c r="FG29" s="167"/>
      <c r="FH29" s="167"/>
      <c r="FI29" s="167"/>
      <c r="FJ29" s="167"/>
      <c r="FK29" s="167"/>
      <c r="FL29" s="167"/>
      <c r="FM29" s="167"/>
      <c r="FN29" s="167"/>
      <c r="FO29" s="167"/>
      <c r="FP29" s="167"/>
      <c r="FQ29" s="167"/>
      <c r="FR29" s="167"/>
      <c r="FS29" s="167"/>
      <c r="FT29" s="167"/>
      <c r="FU29" s="167"/>
      <c r="FV29" s="167"/>
    </row>
    <row r="30" spans="1:178" s="2" customFormat="1" ht="12" x14ac:dyDescent="0.2"/>
    <row r="32" spans="1:178" s="14" customFormat="1" ht="14.25" x14ac:dyDescent="0.2">
      <c r="A32" s="13" t="s">
        <v>71</v>
      </c>
    </row>
    <row r="33" spans="1:178" s="14" customFormat="1" ht="14.25" x14ac:dyDescent="0.2">
      <c r="A33" s="13" t="s">
        <v>151</v>
      </c>
    </row>
    <row r="34" spans="1:178" ht="8.1" customHeight="1" x14ac:dyDescent="0.2">
      <c r="A34" s="9"/>
    </row>
    <row r="35" spans="1:178" x14ac:dyDescent="0.2">
      <c r="A35" s="89" t="s">
        <v>72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154" t="s">
        <v>73</v>
      </c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 t="s">
        <v>20</v>
      </c>
      <c r="BN35" s="154"/>
      <c r="BO35" s="154"/>
      <c r="BP35" s="154"/>
      <c r="BQ35" s="154"/>
      <c r="BR35" s="154"/>
      <c r="BS35" s="154"/>
      <c r="BT35" s="154"/>
      <c r="BU35" s="154" t="s">
        <v>74</v>
      </c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87" t="s">
        <v>75</v>
      </c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8" t="s">
        <v>76</v>
      </c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</row>
    <row r="36" spans="1:178" x14ac:dyDescent="0.2">
      <c r="A36" s="120" t="s">
        <v>77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 t="s">
        <v>22</v>
      </c>
      <c r="BN36" s="149"/>
      <c r="BO36" s="149"/>
      <c r="BP36" s="149"/>
      <c r="BQ36" s="149"/>
      <c r="BR36" s="149"/>
      <c r="BS36" s="149"/>
      <c r="BT36" s="149"/>
      <c r="BU36" s="149" t="s">
        <v>78</v>
      </c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88" t="s">
        <v>23</v>
      </c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90"/>
      <c r="DC36" s="104" t="s">
        <v>137</v>
      </c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6"/>
      <c r="FE36" s="122" t="s">
        <v>79</v>
      </c>
      <c r="FF36" s="122"/>
      <c r="FG36" s="122"/>
      <c r="FH36" s="122"/>
      <c r="FI36" s="122"/>
      <c r="FJ36" s="122"/>
      <c r="FK36" s="122"/>
      <c r="FL36" s="122"/>
      <c r="FM36" s="122"/>
      <c r="FN36" s="122"/>
      <c r="FO36" s="122"/>
      <c r="FP36" s="122"/>
      <c r="FQ36" s="122"/>
      <c r="FR36" s="122"/>
      <c r="FS36" s="122"/>
      <c r="FT36" s="122"/>
      <c r="FU36" s="122"/>
      <c r="FV36" s="122"/>
    </row>
    <row r="37" spans="1:178" ht="12.75" customHeight="1" x14ac:dyDescent="0.2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 t="s">
        <v>136</v>
      </c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22" t="s">
        <v>80</v>
      </c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1"/>
      <c r="DC37" s="88" t="s">
        <v>81</v>
      </c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90"/>
      <c r="DU37" s="88" t="s">
        <v>150</v>
      </c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90"/>
      <c r="FE37" s="122"/>
      <c r="FF37" s="122"/>
      <c r="FG37" s="122"/>
      <c r="FH37" s="122"/>
      <c r="FI37" s="122"/>
      <c r="FJ37" s="122"/>
      <c r="FK37" s="122"/>
      <c r="FL37" s="122"/>
      <c r="FM37" s="122"/>
      <c r="FN37" s="122"/>
      <c r="FO37" s="122"/>
      <c r="FP37" s="122"/>
      <c r="FQ37" s="122"/>
      <c r="FR37" s="122"/>
      <c r="FS37" s="122"/>
      <c r="FT37" s="122"/>
      <c r="FU37" s="122"/>
      <c r="FV37" s="122"/>
    </row>
    <row r="38" spans="1:178" x14ac:dyDescent="0.2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52"/>
      <c r="BN38" s="152"/>
      <c r="BO38" s="152"/>
      <c r="BP38" s="152"/>
      <c r="BQ38" s="152"/>
      <c r="BR38" s="152"/>
      <c r="BS38" s="152"/>
      <c r="BT38" s="152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9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92"/>
      <c r="DC38" s="91" t="s">
        <v>82</v>
      </c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92"/>
      <c r="DU38" s="9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92"/>
      <c r="FE38" s="122"/>
      <c r="FF38" s="122"/>
      <c r="FG38" s="122"/>
      <c r="FH38" s="122"/>
      <c r="FI38" s="122"/>
      <c r="FJ38" s="122"/>
      <c r="FK38" s="122"/>
      <c r="FL38" s="122"/>
      <c r="FM38" s="122"/>
      <c r="FN38" s="122"/>
      <c r="FO38" s="122"/>
      <c r="FP38" s="122"/>
      <c r="FQ38" s="122"/>
      <c r="FR38" s="122"/>
      <c r="FS38" s="122"/>
      <c r="FT38" s="122"/>
      <c r="FU38" s="122"/>
      <c r="FV38" s="122"/>
    </row>
    <row r="39" spans="1:178" ht="13.5" thickBot="1" x14ac:dyDescent="0.25">
      <c r="A39" s="155">
        <v>1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67">
        <v>2</v>
      </c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90">
        <v>3</v>
      </c>
      <c r="BN39" s="90"/>
      <c r="BO39" s="90"/>
      <c r="BP39" s="90"/>
      <c r="BQ39" s="90"/>
      <c r="BR39" s="90"/>
      <c r="BS39" s="90"/>
      <c r="BT39" s="90"/>
      <c r="BU39" s="67">
        <v>4</v>
      </c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136">
        <v>5</v>
      </c>
      <c r="CL39" s="208"/>
      <c r="CM39" s="208"/>
      <c r="CN39" s="208"/>
      <c r="CO39" s="208"/>
      <c r="CP39" s="208"/>
      <c r="CQ39" s="208"/>
      <c r="CR39" s="208"/>
      <c r="CS39" s="208"/>
      <c r="CT39" s="208"/>
      <c r="CU39" s="208"/>
      <c r="CV39" s="208"/>
      <c r="CW39" s="208"/>
      <c r="CX39" s="208"/>
      <c r="CY39" s="208"/>
      <c r="CZ39" s="208"/>
      <c r="DA39" s="208"/>
      <c r="DB39" s="209"/>
      <c r="DC39" s="136">
        <v>6</v>
      </c>
      <c r="DD39" s="208"/>
      <c r="DE39" s="208"/>
      <c r="DF39" s="208"/>
      <c r="DG39" s="208"/>
      <c r="DH39" s="208"/>
      <c r="DI39" s="208"/>
      <c r="DJ39" s="208"/>
      <c r="DK39" s="208"/>
      <c r="DL39" s="208"/>
      <c r="DM39" s="208"/>
      <c r="DN39" s="208"/>
      <c r="DO39" s="208"/>
      <c r="DP39" s="208"/>
      <c r="DQ39" s="208"/>
      <c r="DR39" s="208"/>
      <c r="DS39" s="208"/>
      <c r="DT39" s="209"/>
      <c r="DU39" s="136">
        <v>7</v>
      </c>
      <c r="DV39" s="208"/>
      <c r="DW39" s="208"/>
      <c r="DX39" s="208"/>
      <c r="DY39" s="208"/>
      <c r="DZ39" s="208"/>
      <c r="EA39" s="208"/>
      <c r="EB39" s="208"/>
      <c r="EC39" s="208"/>
      <c r="ED39" s="208"/>
      <c r="EE39" s="208"/>
      <c r="EF39" s="208"/>
      <c r="EG39" s="208"/>
      <c r="EH39" s="208"/>
      <c r="EI39" s="208"/>
      <c r="EJ39" s="208"/>
      <c r="EK39" s="208"/>
      <c r="EL39" s="208"/>
      <c r="EM39" s="208"/>
      <c r="EN39" s="208"/>
      <c r="EO39" s="208"/>
      <c r="EP39" s="208"/>
      <c r="EQ39" s="208"/>
      <c r="ER39" s="208"/>
      <c r="ES39" s="208"/>
      <c r="ET39" s="208"/>
      <c r="EU39" s="208"/>
      <c r="EV39" s="208"/>
      <c r="EW39" s="208"/>
      <c r="EX39" s="208"/>
      <c r="EY39" s="208"/>
      <c r="EZ39" s="208"/>
      <c r="FA39" s="208"/>
      <c r="FB39" s="208"/>
      <c r="FC39" s="208"/>
      <c r="FD39" s="209"/>
      <c r="FE39" s="77">
        <v>8</v>
      </c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</row>
    <row r="40" spans="1:178" ht="15" customHeight="1" x14ac:dyDescent="0.2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3" t="s">
        <v>60</v>
      </c>
      <c r="BN40" s="213"/>
      <c r="BO40" s="213"/>
      <c r="BP40" s="213"/>
      <c r="BQ40" s="213"/>
      <c r="BR40" s="213"/>
      <c r="BS40" s="213"/>
      <c r="BT40" s="213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5">
        <f>DC40+EM40</f>
        <v>0</v>
      </c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7"/>
      <c r="DC40" s="215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7"/>
      <c r="DU40" s="219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141"/>
      <c r="FE40" s="218">
        <f>CK40*12</f>
        <v>0</v>
      </c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170"/>
    </row>
    <row r="41" spans="1:178" ht="15" customHeight="1" thickBot="1" x14ac:dyDescent="0.25">
      <c r="A41" s="199" t="s">
        <v>153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2" t="s">
        <v>147</v>
      </c>
      <c r="BN41" s="203"/>
      <c r="BO41" s="203"/>
      <c r="BP41" s="203"/>
      <c r="BQ41" s="203"/>
      <c r="BR41" s="203"/>
      <c r="BS41" s="203"/>
      <c r="BT41" s="20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204">
        <f>DC41+EM41</f>
        <v>0</v>
      </c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6"/>
      <c r="DC41" s="204"/>
      <c r="DD41" s="205"/>
      <c r="DE41" s="205"/>
      <c r="DF41" s="205"/>
      <c r="DG41" s="205"/>
      <c r="DH41" s="205"/>
      <c r="DI41" s="205"/>
      <c r="DJ41" s="205"/>
      <c r="DK41" s="205"/>
      <c r="DL41" s="205"/>
      <c r="DM41" s="205"/>
      <c r="DN41" s="205"/>
      <c r="DO41" s="205"/>
      <c r="DP41" s="205"/>
      <c r="DQ41" s="205"/>
      <c r="DR41" s="205"/>
      <c r="DS41" s="205"/>
      <c r="DT41" s="206"/>
      <c r="DU41" s="104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6"/>
      <c r="FE41" s="207">
        <f>CK41*12</f>
        <v>0</v>
      </c>
      <c r="FF41" s="207"/>
      <c r="FG41" s="207"/>
      <c r="FH41" s="207"/>
      <c r="FI41" s="207"/>
      <c r="FJ41" s="207"/>
      <c r="FK41" s="207"/>
      <c r="FL41" s="207"/>
      <c r="FM41" s="207"/>
      <c r="FN41" s="207"/>
      <c r="FO41" s="207"/>
      <c r="FP41" s="207"/>
      <c r="FQ41" s="207"/>
      <c r="FR41" s="207"/>
      <c r="FS41" s="207"/>
      <c r="FT41" s="207"/>
      <c r="FU41" s="207"/>
      <c r="FV41" s="172"/>
    </row>
    <row r="42" spans="1:178" ht="15" customHeight="1" thickBo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5" t="s">
        <v>46</v>
      </c>
      <c r="BM42" s="192" t="s">
        <v>84</v>
      </c>
      <c r="BN42" s="192"/>
      <c r="BO42" s="192"/>
      <c r="BP42" s="192"/>
      <c r="BQ42" s="192"/>
      <c r="BR42" s="192"/>
      <c r="BS42" s="192"/>
      <c r="BT42" s="192"/>
      <c r="BU42" s="193">
        <f>SUM(BU40:BU41)</f>
        <v>0</v>
      </c>
      <c r="BV42" s="193"/>
      <c r="BW42" s="193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4" t="s">
        <v>41</v>
      </c>
      <c r="CL42" s="194"/>
      <c r="CM42" s="194"/>
      <c r="CN42" s="194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194" t="s">
        <v>41</v>
      </c>
      <c r="DD42" s="194"/>
      <c r="DE42" s="194"/>
      <c r="DF42" s="194"/>
      <c r="DG42" s="194"/>
      <c r="DH42" s="194"/>
      <c r="DI42" s="194"/>
      <c r="DJ42" s="194"/>
      <c r="DK42" s="194"/>
      <c r="DL42" s="194"/>
      <c r="DM42" s="194"/>
      <c r="DN42" s="194"/>
      <c r="DO42" s="194"/>
      <c r="DP42" s="194"/>
      <c r="DQ42" s="194"/>
      <c r="DR42" s="194"/>
      <c r="DS42" s="194"/>
      <c r="DT42" s="194"/>
      <c r="DU42" s="194" t="s">
        <v>41</v>
      </c>
      <c r="DV42" s="194"/>
      <c r="DW42" s="194"/>
      <c r="DX42" s="194"/>
      <c r="DY42" s="194"/>
      <c r="DZ42" s="194"/>
      <c r="EA42" s="194"/>
      <c r="EB42" s="194"/>
      <c r="EC42" s="194"/>
      <c r="ED42" s="194"/>
      <c r="EE42" s="194"/>
      <c r="EF42" s="194"/>
      <c r="EG42" s="194"/>
      <c r="EH42" s="194"/>
      <c r="EI42" s="194"/>
      <c r="EJ42" s="194"/>
      <c r="EK42" s="194"/>
      <c r="EL42" s="194"/>
      <c r="EM42" s="195" t="s">
        <v>41</v>
      </c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196"/>
      <c r="EY42" s="196"/>
      <c r="EZ42" s="196"/>
      <c r="FA42" s="196"/>
      <c r="FB42" s="196"/>
      <c r="FC42" s="196"/>
      <c r="FD42" s="197"/>
      <c r="FE42" s="198">
        <f>SUM(FE40:FE41)</f>
        <v>0</v>
      </c>
      <c r="FF42" s="198"/>
      <c r="FG42" s="198"/>
      <c r="FH42" s="198"/>
      <c r="FI42" s="198"/>
      <c r="FJ42" s="198"/>
      <c r="FK42" s="198"/>
      <c r="FL42" s="198"/>
      <c r="FM42" s="198"/>
      <c r="FN42" s="198"/>
      <c r="FO42" s="198"/>
      <c r="FP42" s="198"/>
      <c r="FQ42" s="198"/>
      <c r="FR42" s="198"/>
      <c r="FS42" s="198"/>
      <c r="FT42" s="198"/>
      <c r="FU42" s="198"/>
      <c r="FV42" s="198"/>
    </row>
    <row r="44" spans="1:178" s="14" customFormat="1" ht="14.25" x14ac:dyDescent="0.2">
      <c r="A44" s="13" t="s">
        <v>152</v>
      </c>
    </row>
    <row r="45" spans="1:178" ht="8.1" customHeight="1" x14ac:dyDescent="0.2">
      <c r="A45" s="9"/>
    </row>
    <row r="46" spans="1:178" x14ac:dyDescent="0.2">
      <c r="A46" s="89" t="s">
        <v>72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154" t="s">
        <v>73</v>
      </c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 t="s">
        <v>20</v>
      </c>
      <c r="BN46" s="154"/>
      <c r="BO46" s="154"/>
      <c r="BP46" s="154"/>
      <c r="BQ46" s="154"/>
      <c r="BR46" s="154"/>
      <c r="BS46" s="154"/>
      <c r="BT46" s="154"/>
      <c r="BU46" s="154" t="s">
        <v>74</v>
      </c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87" t="s">
        <v>75</v>
      </c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8" t="s">
        <v>76</v>
      </c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</row>
    <row r="47" spans="1:178" x14ac:dyDescent="0.2">
      <c r="A47" s="120" t="s">
        <v>77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 t="s">
        <v>22</v>
      </c>
      <c r="BN47" s="149"/>
      <c r="BO47" s="149"/>
      <c r="BP47" s="149"/>
      <c r="BQ47" s="149"/>
      <c r="BR47" s="149"/>
      <c r="BS47" s="149"/>
      <c r="BT47" s="149"/>
      <c r="BU47" s="149" t="s">
        <v>78</v>
      </c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88" t="s">
        <v>23</v>
      </c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90"/>
      <c r="DC47" s="104" t="s">
        <v>137</v>
      </c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6"/>
      <c r="FE47" s="122" t="s">
        <v>79</v>
      </c>
      <c r="FF47" s="122"/>
      <c r="FG47" s="122"/>
      <c r="FH47" s="122"/>
      <c r="FI47" s="122"/>
      <c r="FJ47" s="122"/>
      <c r="FK47" s="122"/>
      <c r="FL47" s="122"/>
      <c r="FM47" s="122"/>
      <c r="FN47" s="122"/>
      <c r="FO47" s="122"/>
      <c r="FP47" s="122"/>
      <c r="FQ47" s="122"/>
      <c r="FR47" s="122"/>
      <c r="FS47" s="122"/>
      <c r="FT47" s="122"/>
      <c r="FU47" s="122"/>
      <c r="FV47" s="122"/>
    </row>
    <row r="48" spans="1:178" ht="12.75" customHeight="1" x14ac:dyDescent="0.2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 t="s">
        <v>136</v>
      </c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22" t="s">
        <v>80</v>
      </c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1"/>
      <c r="DC48" s="88" t="s">
        <v>81</v>
      </c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90"/>
      <c r="DU48" s="88" t="s">
        <v>150</v>
      </c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90"/>
      <c r="FE48" s="122"/>
      <c r="FF48" s="122"/>
      <c r="FG48" s="122"/>
      <c r="FH48" s="122"/>
      <c r="FI48" s="122"/>
      <c r="FJ48" s="122"/>
      <c r="FK48" s="122"/>
      <c r="FL48" s="122"/>
      <c r="FM48" s="122"/>
      <c r="FN48" s="122"/>
      <c r="FO48" s="122"/>
      <c r="FP48" s="122"/>
      <c r="FQ48" s="122"/>
      <c r="FR48" s="122"/>
      <c r="FS48" s="122"/>
      <c r="FT48" s="122"/>
      <c r="FU48" s="122"/>
      <c r="FV48" s="122"/>
    </row>
    <row r="49" spans="1:178" x14ac:dyDescent="0.2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52"/>
      <c r="BN49" s="152"/>
      <c r="BO49" s="152"/>
      <c r="BP49" s="152"/>
      <c r="BQ49" s="152"/>
      <c r="BR49" s="152"/>
      <c r="BS49" s="152"/>
      <c r="BT49" s="152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9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92"/>
      <c r="DC49" s="91" t="s">
        <v>82</v>
      </c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92"/>
      <c r="DU49" s="9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92"/>
      <c r="FE49" s="122"/>
      <c r="FF49" s="122"/>
      <c r="FG49" s="122"/>
      <c r="FH49" s="122"/>
      <c r="FI49" s="122"/>
      <c r="FJ49" s="122"/>
      <c r="FK49" s="122"/>
      <c r="FL49" s="122"/>
      <c r="FM49" s="122"/>
      <c r="FN49" s="122"/>
      <c r="FO49" s="122"/>
      <c r="FP49" s="122"/>
      <c r="FQ49" s="122"/>
      <c r="FR49" s="122"/>
      <c r="FS49" s="122"/>
      <c r="FT49" s="122"/>
      <c r="FU49" s="122"/>
      <c r="FV49" s="122"/>
    </row>
    <row r="50" spans="1:178" ht="13.5" thickBot="1" x14ac:dyDescent="0.25">
      <c r="A50" s="155">
        <v>1</v>
      </c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67">
        <v>2</v>
      </c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90">
        <v>3</v>
      </c>
      <c r="BN50" s="90"/>
      <c r="BO50" s="90"/>
      <c r="BP50" s="90"/>
      <c r="BQ50" s="90"/>
      <c r="BR50" s="90"/>
      <c r="BS50" s="90"/>
      <c r="BT50" s="90"/>
      <c r="BU50" s="67">
        <v>4</v>
      </c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136">
        <v>5</v>
      </c>
      <c r="CL50" s="208"/>
      <c r="CM50" s="208"/>
      <c r="CN50" s="208"/>
      <c r="CO50" s="208"/>
      <c r="CP50" s="208"/>
      <c r="CQ50" s="208"/>
      <c r="CR50" s="208"/>
      <c r="CS50" s="208"/>
      <c r="CT50" s="208"/>
      <c r="CU50" s="208"/>
      <c r="CV50" s="208"/>
      <c r="CW50" s="208"/>
      <c r="CX50" s="208"/>
      <c r="CY50" s="208"/>
      <c r="CZ50" s="208"/>
      <c r="DA50" s="208"/>
      <c r="DB50" s="209"/>
      <c r="DC50" s="136">
        <v>6</v>
      </c>
      <c r="DD50" s="208"/>
      <c r="DE50" s="208"/>
      <c r="DF50" s="208"/>
      <c r="DG50" s="208"/>
      <c r="DH50" s="208"/>
      <c r="DI50" s="208"/>
      <c r="DJ50" s="208"/>
      <c r="DK50" s="208"/>
      <c r="DL50" s="208"/>
      <c r="DM50" s="208"/>
      <c r="DN50" s="208"/>
      <c r="DO50" s="208"/>
      <c r="DP50" s="208"/>
      <c r="DQ50" s="208"/>
      <c r="DR50" s="208"/>
      <c r="DS50" s="208"/>
      <c r="DT50" s="209"/>
      <c r="DU50" s="136">
        <v>7</v>
      </c>
      <c r="DV50" s="208"/>
      <c r="DW50" s="208"/>
      <c r="DX50" s="208"/>
      <c r="DY50" s="208"/>
      <c r="DZ50" s="208"/>
      <c r="EA50" s="208"/>
      <c r="EB50" s="208"/>
      <c r="EC50" s="208"/>
      <c r="ED50" s="208"/>
      <c r="EE50" s="208"/>
      <c r="EF50" s="208"/>
      <c r="EG50" s="208"/>
      <c r="EH50" s="208"/>
      <c r="EI50" s="208"/>
      <c r="EJ50" s="208"/>
      <c r="EK50" s="208"/>
      <c r="EL50" s="208"/>
      <c r="EM50" s="208"/>
      <c r="EN50" s="208"/>
      <c r="EO50" s="208"/>
      <c r="EP50" s="208"/>
      <c r="EQ50" s="208"/>
      <c r="ER50" s="208"/>
      <c r="ES50" s="208"/>
      <c r="ET50" s="208"/>
      <c r="EU50" s="208"/>
      <c r="EV50" s="208"/>
      <c r="EW50" s="208"/>
      <c r="EX50" s="208"/>
      <c r="EY50" s="208"/>
      <c r="EZ50" s="208"/>
      <c r="FA50" s="208"/>
      <c r="FB50" s="208"/>
      <c r="FC50" s="208"/>
      <c r="FD50" s="209"/>
      <c r="FE50" s="77">
        <v>8</v>
      </c>
      <c r="FF50" s="77"/>
      <c r="FG50" s="77"/>
      <c r="FH50" s="77"/>
      <c r="FI50" s="77"/>
      <c r="FJ50" s="77"/>
      <c r="FK50" s="77"/>
      <c r="FL50" s="77"/>
      <c r="FM50" s="77"/>
      <c r="FN50" s="77"/>
      <c r="FO50" s="77"/>
      <c r="FP50" s="77"/>
      <c r="FQ50" s="77"/>
      <c r="FR50" s="77"/>
      <c r="FS50" s="77"/>
      <c r="FT50" s="77"/>
      <c r="FU50" s="77"/>
      <c r="FV50" s="77"/>
    </row>
    <row r="51" spans="1:178" ht="15" customHeight="1" x14ac:dyDescent="0.2">
      <c r="A51" s="210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3" t="s">
        <v>60</v>
      </c>
      <c r="BN51" s="213"/>
      <c r="BO51" s="213"/>
      <c r="BP51" s="213"/>
      <c r="BQ51" s="213"/>
      <c r="BR51" s="213"/>
      <c r="BS51" s="213"/>
      <c r="BT51" s="213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5">
        <f>DC51+EM51</f>
        <v>0</v>
      </c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7"/>
      <c r="DC51" s="215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7"/>
      <c r="DU51" s="219"/>
      <c r="DV51" s="220"/>
      <c r="DW51" s="220"/>
      <c r="DX51" s="220"/>
      <c r="DY51" s="220"/>
      <c r="DZ51" s="220"/>
      <c r="EA51" s="220"/>
      <c r="EB51" s="220"/>
      <c r="EC51" s="220"/>
      <c r="ED51" s="220"/>
      <c r="EE51" s="220"/>
      <c r="EF51" s="220"/>
      <c r="EG51" s="220"/>
      <c r="EH51" s="220"/>
      <c r="EI51" s="220"/>
      <c r="EJ51" s="220"/>
      <c r="EK51" s="220"/>
      <c r="EL51" s="220"/>
      <c r="EM51" s="220"/>
      <c r="EN51" s="220"/>
      <c r="EO51" s="220"/>
      <c r="EP51" s="220"/>
      <c r="EQ51" s="220"/>
      <c r="ER51" s="220"/>
      <c r="ES51" s="220"/>
      <c r="ET51" s="220"/>
      <c r="EU51" s="220"/>
      <c r="EV51" s="220"/>
      <c r="EW51" s="220"/>
      <c r="EX51" s="220"/>
      <c r="EY51" s="220"/>
      <c r="EZ51" s="220"/>
      <c r="FA51" s="220"/>
      <c r="FB51" s="220"/>
      <c r="FC51" s="220"/>
      <c r="FD51" s="141"/>
      <c r="FE51" s="218">
        <f>CK51*12</f>
        <v>0</v>
      </c>
      <c r="FF51" s="218"/>
      <c r="FG51" s="218"/>
      <c r="FH51" s="218"/>
      <c r="FI51" s="218"/>
      <c r="FJ51" s="218"/>
      <c r="FK51" s="218"/>
      <c r="FL51" s="218"/>
      <c r="FM51" s="218"/>
      <c r="FN51" s="218"/>
      <c r="FO51" s="218"/>
      <c r="FP51" s="218"/>
      <c r="FQ51" s="218"/>
      <c r="FR51" s="218"/>
      <c r="FS51" s="218"/>
      <c r="FT51" s="218"/>
      <c r="FU51" s="218"/>
      <c r="FV51" s="170"/>
    </row>
    <row r="52" spans="1:178" ht="15" customHeight="1" thickBot="1" x14ac:dyDescent="0.25">
      <c r="A52" s="199" t="s">
        <v>153</v>
      </c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2" t="s">
        <v>147</v>
      </c>
      <c r="BN52" s="203"/>
      <c r="BO52" s="203"/>
      <c r="BP52" s="203"/>
      <c r="BQ52" s="203"/>
      <c r="BR52" s="203"/>
      <c r="BS52" s="203"/>
      <c r="BT52" s="20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  <c r="CE52" s="173"/>
      <c r="CF52" s="173"/>
      <c r="CG52" s="173"/>
      <c r="CH52" s="173"/>
      <c r="CI52" s="173"/>
      <c r="CJ52" s="173"/>
      <c r="CK52" s="204">
        <f>DC52+EM52</f>
        <v>0</v>
      </c>
      <c r="CL52" s="205"/>
      <c r="CM52" s="205"/>
      <c r="CN52" s="205"/>
      <c r="CO52" s="205"/>
      <c r="CP52" s="205"/>
      <c r="CQ52" s="205"/>
      <c r="CR52" s="205"/>
      <c r="CS52" s="205"/>
      <c r="CT52" s="205"/>
      <c r="CU52" s="205"/>
      <c r="CV52" s="205"/>
      <c r="CW52" s="205"/>
      <c r="CX52" s="205"/>
      <c r="CY52" s="205"/>
      <c r="CZ52" s="205"/>
      <c r="DA52" s="205"/>
      <c r="DB52" s="206"/>
      <c r="DC52" s="204"/>
      <c r="DD52" s="205"/>
      <c r="DE52" s="205"/>
      <c r="DF52" s="205"/>
      <c r="DG52" s="205"/>
      <c r="DH52" s="205"/>
      <c r="DI52" s="205"/>
      <c r="DJ52" s="205"/>
      <c r="DK52" s="205"/>
      <c r="DL52" s="205"/>
      <c r="DM52" s="205"/>
      <c r="DN52" s="205"/>
      <c r="DO52" s="205"/>
      <c r="DP52" s="205"/>
      <c r="DQ52" s="205"/>
      <c r="DR52" s="205"/>
      <c r="DS52" s="205"/>
      <c r="DT52" s="206"/>
      <c r="DU52" s="104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  <c r="EO52" s="105"/>
      <c r="EP52" s="105"/>
      <c r="EQ52" s="105"/>
      <c r="ER52" s="105"/>
      <c r="ES52" s="105"/>
      <c r="ET52" s="105"/>
      <c r="EU52" s="105"/>
      <c r="EV52" s="105"/>
      <c r="EW52" s="105"/>
      <c r="EX52" s="105"/>
      <c r="EY52" s="105"/>
      <c r="EZ52" s="105"/>
      <c r="FA52" s="105"/>
      <c r="FB52" s="105"/>
      <c r="FC52" s="105"/>
      <c r="FD52" s="106"/>
      <c r="FE52" s="207">
        <f>CK52*12</f>
        <v>0</v>
      </c>
      <c r="FF52" s="207"/>
      <c r="FG52" s="207"/>
      <c r="FH52" s="207"/>
      <c r="FI52" s="207"/>
      <c r="FJ52" s="207"/>
      <c r="FK52" s="207"/>
      <c r="FL52" s="207"/>
      <c r="FM52" s="207"/>
      <c r="FN52" s="207"/>
      <c r="FO52" s="207"/>
      <c r="FP52" s="207"/>
      <c r="FQ52" s="207"/>
      <c r="FR52" s="207"/>
      <c r="FS52" s="207"/>
      <c r="FT52" s="207"/>
      <c r="FU52" s="207"/>
      <c r="FV52" s="172"/>
    </row>
    <row r="53" spans="1:178" ht="15" customHeight="1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5" t="s">
        <v>46</v>
      </c>
      <c r="BM53" s="192" t="s">
        <v>84</v>
      </c>
      <c r="BN53" s="192"/>
      <c r="BO53" s="192"/>
      <c r="BP53" s="192"/>
      <c r="BQ53" s="192"/>
      <c r="BR53" s="192"/>
      <c r="BS53" s="192"/>
      <c r="BT53" s="192"/>
      <c r="BU53" s="193">
        <f>SUM(BU51:BU52)</f>
        <v>0</v>
      </c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4" t="s">
        <v>41</v>
      </c>
      <c r="CL53" s="194"/>
      <c r="CM53" s="194"/>
      <c r="CN53" s="194"/>
      <c r="CO53" s="194"/>
      <c r="CP53" s="194"/>
      <c r="CQ53" s="194"/>
      <c r="CR53" s="194"/>
      <c r="CS53" s="194"/>
      <c r="CT53" s="194"/>
      <c r="CU53" s="194"/>
      <c r="CV53" s="194"/>
      <c r="CW53" s="194"/>
      <c r="CX53" s="194"/>
      <c r="CY53" s="194"/>
      <c r="CZ53" s="194"/>
      <c r="DA53" s="194"/>
      <c r="DB53" s="194"/>
      <c r="DC53" s="194" t="s">
        <v>41</v>
      </c>
      <c r="DD53" s="194"/>
      <c r="DE53" s="194"/>
      <c r="DF53" s="194"/>
      <c r="DG53" s="194"/>
      <c r="DH53" s="194"/>
      <c r="DI53" s="194"/>
      <c r="DJ53" s="194"/>
      <c r="DK53" s="194"/>
      <c r="DL53" s="194"/>
      <c r="DM53" s="194"/>
      <c r="DN53" s="194"/>
      <c r="DO53" s="194"/>
      <c r="DP53" s="194"/>
      <c r="DQ53" s="194"/>
      <c r="DR53" s="194"/>
      <c r="DS53" s="194"/>
      <c r="DT53" s="194"/>
      <c r="DU53" s="194" t="s">
        <v>41</v>
      </c>
      <c r="DV53" s="194"/>
      <c r="DW53" s="194"/>
      <c r="DX53" s="194"/>
      <c r="DY53" s="194"/>
      <c r="DZ53" s="194"/>
      <c r="EA53" s="194"/>
      <c r="EB53" s="194"/>
      <c r="EC53" s="194"/>
      <c r="ED53" s="194"/>
      <c r="EE53" s="194"/>
      <c r="EF53" s="194"/>
      <c r="EG53" s="194"/>
      <c r="EH53" s="194"/>
      <c r="EI53" s="194"/>
      <c r="EJ53" s="194"/>
      <c r="EK53" s="194"/>
      <c r="EL53" s="194"/>
      <c r="EM53" s="195" t="s">
        <v>41</v>
      </c>
      <c r="EN53" s="196"/>
      <c r="EO53" s="196"/>
      <c r="EP53" s="196"/>
      <c r="EQ53" s="196"/>
      <c r="ER53" s="196"/>
      <c r="ES53" s="196"/>
      <c r="ET53" s="196"/>
      <c r="EU53" s="196"/>
      <c r="EV53" s="196"/>
      <c r="EW53" s="196"/>
      <c r="EX53" s="196"/>
      <c r="EY53" s="196"/>
      <c r="EZ53" s="196"/>
      <c r="FA53" s="196"/>
      <c r="FB53" s="196"/>
      <c r="FC53" s="196"/>
      <c r="FD53" s="197"/>
      <c r="FE53" s="198">
        <f>SUM(FE51:FE52)</f>
        <v>0</v>
      </c>
      <c r="FF53" s="198"/>
      <c r="FG53" s="198"/>
      <c r="FH53" s="198"/>
      <c r="FI53" s="198"/>
      <c r="FJ53" s="198"/>
      <c r="FK53" s="198"/>
      <c r="FL53" s="198"/>
      <c r="FM53" s="198"/>
      <c r="FN53" s="198"/>
      <c r="FO53" s="198"/>
      <c r="FP53" s="198"/>
      <c r="FQ53" s="198"/>
      <c r="FR53" s="198"/>
      <c r="FS53" s="198"/>
      <c r="FT53" s="198"/>
      <c r="FU53" s="198"/>
      <c r="FV53" s="198"/>
    </row>
    <row r="54" spans="1:178" s="2" customFormat="1" ht="12" x14ac:dyDescent="0.2"/>
    <row r="55" spans="1:178" s="2" customFormat="1" ht="12" x14ac:dyDescent="0.2"/>
    <row r="56" spans="1:178" s="2" customFormat="1" ht="12" x14ac:dyDescent="0.2"/>
    <row r="57" spans="1:178" s="2" customFormat="1" ht="12" x14ac:dyDescent="0.2"/>
    <row r="58" spans="1:178" s="2" customFormat="1" ht="12" x14ac:dyDescent="0.2"/>
    <row r="59" spans="1:178" s="2" customFormat="1" thickBot="1" x14ac:dyDescent="0.25"/>
    <row r="60" spans="1:178" s="2" customFormat="1" ht="12" x14ac:dyDescent="0.2"/>
    <row r="61" spans="1:178" s="2" customFormat="1" ht="12" x14ac:dyDescent="0.2"/>
    <row r="62" spans="1:178" s="2" customFormat="1" ht="12" x14ac:dyDescent="0.2"/>
    <row r="63" spans="1:178" s="2" customFormat="1" ht="12" x14ac:dyDescent="0.2"/>
    <row r="64" spans="1:178" s="2" customFormat="1" ht="12" x14ac:dyDescent="0.2"/>
    <row r="65" s="2" customFormat="1" ht="12" x14ac:dyDescent="0.2"/>
    <row r="66" s="2" customFormat="1" ht="12" x14ac:dyDescent="0.2"/>
    <row r="67" s="2" customFormat="1" ht="12" x14ac:dyDescent="0.2"/>
    <row r="68" s="2" customFormat="1" ht="12" x14ac:dyDescent="0.2"/>
    <row r="69" s="2" customFormat="1" thickBot="1" x14ac:dyDescent="0.25"/>
    <row r="70" s="2" customFormat="1" thickBot="1" x14ac:dyDescent="0.25"/>
    <row r="71" s="2" customFormat="1" thickBot="1" x14ac:dyDescent="0.25"/>
    <row r="72" s="2" customFormat="1" thickBot="1" x14ac:dyDescent="0.25"/>
    <row r="73" s="2" customFormat="1" thickBot="1" x14ac:dyDescent="0.25"/>
    <row r="74" s="2" customFormat="1" thickBot="1" x14ac:dyDescent="0.25"/>
    <row r="75" s="2" customFormat="1" thickBot="1" x14ac:dyDescent="0.25"/>
    <row r="76" s="2" customFormat="1" thickBot="1" x14ac:dyDescent="0.25"/>
    <row r="77" s="2" customFormat="1" thickBot="1" x14ac:dyDescent="0.25"/>
    <row r="78" s="2" customFormat="1" thickBot="1" x14ac:dyDescent="0.25"/>
    <row r="79" s="2" customFormat="1" thickBot="1" x14ac:dyDescent="0.25"/>
    <row r="80" s="2" customFormat="1" thickBot="1" x14ac:dyDescent="0.25"/>
    <row r="81" s="2" customFormat="1" thickBot="1" x14ac:dyDescent="0.25"/>
    <row r="82" s="2" customFormat="1" thickBot="1" x14ac:dyDescent="0.25"/>
    <row r="83" s="2" customFormat="1" thickBot="1" x14ac:dyDescent="0.25"/>
    <row r="84" s="2" customFormat="1" thickBot="1" x14ac:dyDescent="0.25"/>
    <row r="85" s="2" customFormat="1" thickBot="1" x14ac:dyDescent="0.25"/>
    <row r="86" s="2" customFormat="1" thickBot="1" x14ac:dyDescent="0.25"/>
    <row r="87" s="2" customFormat="1" thickBot="1" x14ac:dyDescent="0.25"/>
    <row r="88" s="2" customFormat="1" thickBot="1" x14ac:dyDescent="0.25"/>
    <row r="89" s="2" customFormat="1" thickBot="1" x14ac:dyDescent="0.25"/>
  </sheetData>
  <mergeCells count="263">
    <mergeCell ref="A5:AQ5"/>
    <mergeCell ref="AR5:AX5"/>
    <mergeCell ref="AY5:FV5"/>
    <mergeCell ref="A6:AQ6"/>
    <mergeCell ref="AR6:AX6"/>
    <mergeCell ref="AY6:CP6"/>
    <mergeCell ref="CQ6:FV6"/>
    <mergeCell ref="A7:AQ7"/>
    <mergeCell ref="AR7:AX7"/>
    <mergeCell ref="AY7:CP7"/>
    <mergeCell ref="CQ7:EF7"/>
    <mergeCell ref="EG7:FV7"/>
    <mergeCell ref="EU8:FH8"/>
    <mergeCell ref="FI8:FV8"/>
    <mergeCell ref="A9:AQ9"/>
    <mergeCell ref="AR9:AX9"/>
    <mergeCell ref="AY9:BL9"/>
    <mergeCell ref="BM9:CA9"/>
    <mergeCell ref="CB9:CP9"/>
    <mergeCell ref="CQ9:DD9"/>
    <mergeCell ref="DE9:DR9"/>
    <mergeCell ref="DS9:EF9"/>
    <mergeCell ref="EG9:ET9"/>
    <mergeCell ref="EU9:FH9"/>
    <mergeCell ref="FI9:FV9"/>
    <mergeCell ref="A8:AQ8"/>
    <mergeCell ref="AR8:AX8"/>
    <mergeCell ref="AY8:BL8"/>
    <mergeCell ref="BM8:CA8"/>
    <mergeCell ref="CB8:CP8"/>
    <mergeCell ref="CQ8:DD8"/>
    <mergeCell ref="DE8:DR8"/>
    <mergeCell ref="DS8:EF8"/>
    <mergeCell ref="EG8:ET8"/>
    <mergeCell ref="EU10:FH10"/>
    <mergeCell ref="FI10:FV10"/>
    <mergeCell ref="A11:AQ11"/>
    <mergeCell ref="AR11:AX11"/>
    <mergeCell ref="AY11:BL11"/>
    <mergeCell ref="BM11:CA11"/>
    <mergeCell ref="CB11:CP11"/>
    <mergeCell ref="CQ11:DD11"/>
    <mergeCell ref="DE11:DR11"/>
    <mergeCell ref="DS11:EF11"/>
    <mergeCell ref="EG11:ET11"/>
    <mergeCell ref="EU11:FH11"/>
    <mergeCell ref="FI11:FV11"/>
    <mergeCell ref="A10:AQ10"/>
    <mergeCell ref="AR10:AX10"/>
    <mergeCell ref="AY10:BL10"/>
    <mergeCell ref="BM10:CA10"/>
    <mergeCell ref="CB10:CP10"/>
    <mergeCell ref="CQ10:DD10"/>
    <mergeCell ref="DE10:DR10"/>
    <mergeCell ref="DS10:EF10"/>
    <mergeCell ref="EG10:ET10"/>
    <mergeCell ref="EU12:FH12"/>
    <mergeCell ref="FI12:FV12"/>
    <mergeCell ref="A13:AQ13"/>
    <mergeCell ref="AR13:AX14"/>
    <mergeCell ref="AY13:BL14"/>
    <mergeCell ref="BM13:CA14"/>
    <mergeCell ref="CB13:CP14"/>
    <mergeCell ref="CQ13:DD14"/>
    <mergeCell ref="DE13:DR14"/>
    <mergeCell ref="DS13:EF14"/>
    <mergeCell ref="EG13:ET14"/>
    <mergeCell ref="EU13:FH14"/>
    <mergeCell ref="FI13:FV14"/>
    <mergeCell ref="A14:AQ14"/>
    <mergeCell ref="A12:AQ12"/>
    <mergeCell ref="AR12:AX12"/>
    <mergeCell ref="AY12:BL12"/>
    <mergeCell ref="BM12:CA12"/>
    <mergeCell ref="CB12:CP12"/>
    <mergeCell ref="CQ12:DD12"/>
    <mergeCell ref="DE12:DR12"/>
    <mergeCell ref="DS12:EF12"/>
    <mergeCell ref="EG12:ET12"/>
    <mergeCell ref="EU15:FH16"/>
    <mergeCell ref="FI15:FV16"/>
    <mergeCell ref="A16:AQ16"/>
    <mergeCell ref="A17:AQ17"/>
    <mergeCell ref="AR17:AX18"/>
    <mergeCell ref="AY17:BL18"/>
    <mergeCell ref="BM17:CA18"/>
    <mergeCell ref="CB17:CP18"/>
    <mergeCell ref="CQ17:DD18"/>
    <mergeCell ref="DE17:DR18"/>
    <mergeCell ref="DS17:EF18"/>
    <mergeCell ref="EG17:ET18"/>
    <mergeCell ref="EU17:FH18"/>
    <mergeCell ref="FI17:FV18"/>
    <mergeCell ref="A18:AQ18"/>
    <mergeCell ref="A15:AQ15"/>
    <mergeCell ref="AR15:AX16"/>
    <mergeCell ref="AY15:BL16"/>
    <mergeCell ref="BM15:CA16"/>
    <mergeCell ref="CB15:CP16"/>
    <mergeCell ref="CQ15:DD16"/>
    <mergeCell ref="DE15:DR16"/>
    <mergeCell ref="DS15:EF16"/>
    <mergeCell ref="EG15:ET16"/>
    <mergeCell ref="FI19:FV19"/>
    <mergeCell ref="A23:AP23"/>
    <mergeCell ref="AQ23:AY23"/>
    <mergeCell ref="AZ23:FV23"/>
    <mergeCell ref="A24:AP24"/>
    <mergeCell ref="AQ24:AY24"/>
    <mergeCell ref="AZ24:CP24"/>
    <mergeCell ref="CQ24:EG24"/>
    <mergeCell ref="EH24:FV24"/>
    <mergeCell ref="AR19:AX19"/>
    <mergeCell ref="AY19:BL19"/>
    <mergeCell ref="BM19:CA19"/>
    <mergeCell ref="CB19:CP19"/>
    <mergeCell ref="CQ19:DD19"/>
    <mergeCell ref="DE19:DR19"/>
    <mergeCell ref="DS19:EF19"/>
    <mergeCell ref="EG19:ET19"/>
    <mergeCell ref="EU19:FH19"/>
    <mergeCell ref="A25:AP25"/>
    <mergeCell ref="AQ25:AY25"/>
    <mergeCell ref="AZ25:CP25"/>
    <mergeCell ref="CQ25:EG25"/>
    <mergeCell ref="EH25:FV25"/>
    <mergeCell ref="A26:AP26"/>
    <mergeCell ref="AQ26:AY26"/>
    <mergeCell ref="AZ26:CP26"/>
    <mergeCell ref="CQ26:EG26"/>
    <mergeCell ref="EH26:FV26"/>
    <mergeCell ref="A27:AP27"/>
    <mergeCell ref="AQ27:AY27"/>
    <mergeCell ref="AZ27:CP27"/>
    <mergeCell ref="CQ27:EG27"/>
    <mergeCell ref="EH27:FV27"/>
    <mergeCell ref="A28:AP28"/>
    <mergeCell ref="AQ28:AY28"/>
    <mergeCell ref="AZ28:CP28"/>
    <mergeCell ref="CQ28:EG28"/>
    <mergeCell ref="EH28:FV28"/>
    <mergeCell ref="AQ29:AY29"/>
    <mergeCell ref="AZ29:CP29"/>
    <mergeCell ref="CQ29:EG29"/>
    <mergeCell ref="EH29:FV29"/>
    <mergeCell ref="A35:Y35"/>
    <mergeCell ref="Z35:BL35"/>
    <mergeCell ref="BM35:BT35"/>
    <mergeCell ref="BU35:CJ35"/>
    <mergeCell ref="CK35:FD35"/>
    <mergeCell ref="FE35:FV35"/>
    <mergeCell ref="A36:Y36"/>
    <mergeCell ref="Z36:BL36"/>
    <mergeCell ref="BM36:BT36"/>
    <mergeCell ref="BU36:CJ36"/>
    <mergeCell ref="CK36:DB36"/>
    <mergeCell ref="DC36:FD36"/>
    <mergeCell ref="FE36:FV36"/>
    <mergeCell ref="A37:Y37"/>
    <mergeCell ref="Z37:BL37"/>
    <mergeCell ref="BM37:BT37"/>
    <mergeCell ref="BU37:CJ37"/>
    <mergeCell ref="CK37:DB37"/>
    <mergeCell ref="DC37:DT37"/>
    <mergeCell ref="FE37:FV37"/>
    <mergeCell ref="DU37:FD38"/>
    <mergeCell ref="A38:Y38"/>
    <mergeCell ref="Z38:BL38"/>
    <mergeCell ref="BM38:BT38"/>
    <mergeCell ref="BU38:CJ38"/>
    <mergeCell ref="CK38:DB38"/>
    <mergeCell ref="DC38:DT38"/>
    <mergeCell ref="FE38:FV38"/>
    <mergeCell ref="A39:Y39"/>
    <mergeCell ref="Z39:BL39"/>
    <mergeCell ref="BM39:BT39"/>
    <mergeCell ref="BU39:CJ39"/>
    <mergeCell ref="CK39:DB39"/>
    <mergeCell ref="DC39:DT39"/>
    <mergeCell ref="FE39:FV39"/>
    <mergeCell ref="DU39:FD39"/>
    <mergeCell ref="A40:Y40"/>
    <mergeCell ref="Z40:BL40"/>
    <mergeCell ref="BM40:BT40"/>
    <mergeCell ref="BU40:CJ40"/>
    <mergeCell ref="CK40:DB40"/>
    <mergeCell ref="DC40:DT40"/>
    <mergeCell ref="FE40:FV40"/>
    <mergeCell ref="DU40:FD40"/>
    <mergeCell ref="A41:Y41"/>
    <mergeCell ref="Z41:BL41"/>
    <mergeCell ref="BM41:BT41"/>
    <mergeCell ref="BU41:CJ41"/>
    <mergeCell ref="CK41:DB41"/>
    <mergeCell ref="DC41:DT41"/>
    <mergeCell ref="FE41:FV41"/>
    <mergeCell ref="DU41:FD41"/>
    <mergeCell ref="BM42:BT42"/>
    <mergeCell ref="BU42:CJ42"/>
    <mergeCell ref="CK42:DB42"/>
    <mergeCell ref="DC42:DT42"/>
    <mergeCell ref="DU42:EL42"/>
    <mergeCell ref="EM42:FD42"/>
    <mergeCell ref="FE42:FV42"/>
    <mergeCell ref="A46:Y46"/>
    <mergeCell ref="Z46:BL46"/>
    <mergeCell ref="BM46:BT46"/>
    <mergeCell ref="BU46:CJ46"/>
    <mergeCell ref="CK46:FD46"/>
    <mergeCell ref="FE46:FV46"/>
    <mergeCell ref="A47:Y47"/>
    <mergeCell ref="Z47:BL47"/>
    <mergeCell ref="BM47:BT47"/>
    <mergeCell ref="BU47:CJ47"/>
    <mergeCell ref="CK47:DB47"/>
    <mergeCell ref="DC47:FD47"/>
    <mergeCell ref="FE47:FV47"/>
    <mergeCell ref="A48:Y48"/>
    <mergeCell ref="Z48:BL48"/>
    <mergeCell ref="BM48:BT48"/>
    <mergeCell ref="BU48:CJ48"/>
    <mergeCell ref="CK48:DB48"/>
    <mergeCell ref="DC48:DT48"/>
    <mergeCell ref="FE48:FV48"/>
    <mergeCell ref="DU48:FD49"/>
    <mergeCell ref="A49:Y49"/>
    <mergeCell ref="Z49:BL49"/>
    <mergeCell ref="BM49:BT49"/>
    <mergeCell ref="BU49:CJ49"/>
    <mergeCell ref="CK49:DB49"/>
    <mergeCell ref="DC49:DT49"/>
    <mergeCell ref="FE49:FV49"/>
    <mergeCell ref="A50:Y50"/>
    <mergeCell ref="Z50:BL50"/>
    <mergeCell ref="BM50:BT50"/>
    <mergeCell ref="BU50:CJ50"/>
    <mergeCell ref="CK50:DB50"/>
    <mergeCell ref="DC50:DT50"/>
    <mergeCell ref="FE50:FV50"/>
    <mergeCell ref="DU50:FD50"/>
    <mergeCell ref="A51:Y51"/>
    <mergeCell ref="Z51:BL51"/>
    <mergeCell ref="BM51:BT51"/>
    <mergeCell ref="BU51:CJ51"/>
    <mergeCell ref="CK51:DB51"/>
    <mergeCell ref="DC51:DT51"/>
    <mergeCell ref="FE51:FV51"/>
    <mergeCell ref="DU51:FD51"/>
    <mergeCell ref="BM53:BT53"/>
    <mergeCell ref="BU53:CJ53"/>
    <mergeCell ref="CK53:DB53"/>
    <mergeCell ref="DC53:DT53"/>
    <mergeCell ref="DU53:EL53"/>
    <mergeCell ref="EM53:FD53"/>
    <mergeCell ref="FE53:FV53"/>
    <mergeCell ref="A52:Y52"/>
    <mergeCell ref="Z52:BL52"/>
    <mergeCell ref="BM52:BT52"/>
    <mergeCell ref="BU52:CJ52"/>
    <mergeCell ref="CK52:DB52"/>
    <mergeCell ref="DC52:DT52"/>
    <mergeCell ref="FE52:FV52"/>
    <mergeCell ref="DU52:FD52"/>
  </mergeCells>
  <pageMargins left="0.39374999999999999" right="0.39374999999999999" top="0.78749999999999998" bottom="0.39374999999999999" header="0.27569444444444402" footer="0.511811023622047"/>
  <pageSetup paperSize="8" scale="80" orientation="landscape" horizontalDpi="300" verticalDpi="300" r:id="rId1"/>
  <headerFooter>
    <oddHeader>&amp;L&amp;"Arial,Обычный"&amp;6Подготовлено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66FF"/>
    <pageSetUpPr fitToPage="1"/>
  </sheetPr>
  <dimension ref="A1:AMJ66"/>
  <sheetViews>
    <sheetView topLeftCell="A31" zoomScaleNormal="100" zoomScaleSheetLayoutView="100" workbookViewId="0">
      <selection activeCell="EJ17" sqref="EJ17"/>
    </sheetView>
  </sheetViews>
  <sheetFormatPr defaultColWidth="1.140625" defaultRowHeight="12.75" x14ac:dyDescent="0.2"/>
  <cols>
    <col min="1" max="69" width="1.140625" style="1"/>
    <col min="70" max="70" width="2.7109375" style="1" customWidth="1"/>
    <col min="71" max="1024" width="1.140625" style="1"/>
  </cols>
  <sheetData>
    <row r="1" spans="1:178" s="2" customFormat="1" ht="12" x14ac:dyDescent="0.2">
      <c r="FV1" s="3"/>
    </row>
    <row r="2" spans="1:178" ht="6" customHeight="1" x14ac:dyDescent="0.2">
      <c r="A2" s="9"/>
    </row>
    <row r="3" spans="1:178" s="14" customFormat="1" ht="14.25" x14ac:dyDescent="0.2">
      <c r="A3" s="13" t="s">
        <v>154</v>
      </c>
    </row>
    <row r="4" spans="1:178" ht="8.1" customHeight="1" x14ac:dyDescent="0.2">
      <c r="A4" s="9"/>
    </row>
    <row r="5" spans="1:178" x14ac:dyDescent="0.2">
      <c r="A5" s="89" t="s">
        <v>72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0"/>
      <c r="Z5" s="88" t="s">
        <v>73</v>
      </c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90"/>
      <c r="BM5" s="88" t="s">
        <v>20</v>
      </c>
      <c r="BN5" s="89"/>
      <c r="BO5" s="89"/>
      <c r="BP5" s="89"/>
      <c r="BQ5" s="89"/>
      <c r="BR5" s="89"/>
      <c r="BS5" s="89"/>
      <c r="BT5" s="90"/>
      <c r="BU5" s="88" t="s">
        <v>74</v>
      </c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90"/>
      <c r="CK5" s="104" t="s">
        <v>75</v>
      </c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6"/>
      <c r="FE5" s="88" t="s">
        <v>76</v>
      </c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</row>
    <row r="6" spans="1:178" x14ac:dyDescent="0.2">
      <c r="A6" s="120" t="s">
        <v>77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1"/>
      <c r="Z6" s="122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1"/>
      <c r="BM6" s="122" t="s">
        <v>22</v>
      </c>
      <c r="BN6" s="120"/>
      <c r="BO6" s="120"/>
      <c r="BP6" s="120"/>
      <c r="BQ6" s="120"/>
      <c r="BR6" s="120"/>
      <c r="BS6" s="120"/>
      <c r="BT6" s="121"/>
      <c r="BU6" s="122" t="s">
        <v>78</v>
      </c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1"/>
      <c r="CK6" s="88" t="s">
        <v>23</v>
      </c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90"/>
      <c r="DC6" s="104" t="s">
        <v>137</v>
      </c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6"/>
      <c r="FE6" s="122" t="s">
        <v>79</v>
      </c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</row>
    <row r="7" spans="1:178" ht="12.75" customHeight="1" x14ac:dyDescent="0.2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1"/>
      <c r="Z7" s="122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1"/>
      <c r="BM7" s="122"/>
      <c r="BN7" s="120"/>
      <c r="BO7" s="120"/>
      <c r="BP7" s="120"/>
      <c r="BQ7" s="120"/>
      <c r="BR7" s="120"/>
      <c r="BS7" s="120"/>
      <c r="BT7" s="121"/>
      <c r="BU7" s="122" t="s">
        <v>136</v>
      </c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1"/>
      <c r="CK7" s="122" t="s">
        <v>80</v>
      </c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1"/>
      <c r="DC7" s="88" t="s">
        <v>81</v>
      </c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90"/>
      <c r="DU7" s="88" t="s">
        <v>150</v>
      </c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90"/>
      <c r="FE7" s="122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</row>
    <row r="8" spans="1:178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92"/>
      <c r="Z8" s="9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92"/>
      <c r="BM8" s="91"/>
      <c r="BN8" s="51"/>
      <c r="BO8" s="51"/>
      <c r="BP8" s="51"/>
      <c r="BQ8" s="51"/>
      <c r="BR8" s="51"/>
      <c r="BS8" s="51"/>
      <c r="BT8" s="92"/>
      <c r="BU8" s="9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92"/>
      <c r="CK8" s="9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92"/>
      <c r="DC8" s="91" t="s">
        <v>82</v>
      </c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92"/>
      <c r="DU8" s="9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92"/>
      <c r="FE8" s="9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</row>
    <row r="9" spans="1:178" ht="13.5" thickBot="1" x14ac:dyDescent="0.25">
      <c r="A9" s="208">
        <v>1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9"/>
      <c r="Z9" s="136">
        <v>2</v>
      </c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9"/>
      <c r="BM9" s="195">
        <v>3</v>
      </c>
      <c r="BN9" s="196"/>
      <c r="BO9" s="196"/>
      <c r="BP9" s="196"/>
      <c r="BQ9" s="196"/>
      <c r="BR9" s="196"/>
      <c r="BS9" s="196"/>
      <c r="BT9" s="197"/>
      <c r="BU9" s="136">
        <v>4</v>
      </c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9"/>
      <c r="CK9" s="136">
        <v>5</v>
      </c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9"/>
      <c r="DC9" s="136">
        <v>6</v>
      </c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9"/>
      <c r="DU9" s="136">
        <v>7</v>
      </c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9"/>
      <c r="FE9" s="136">
        <v>8</v>
      </c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</row>
    <row r="10" spans="1:178" ht="15" customHeight="1" x14ac:dyDescent="0.2">
      <c r="A10" s="317"/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9"/>
      <c r="Z10" s="320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18"/>
      <c r="AO10" s="318"/>
      <c r="AP10" s="31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8"/>
      <c r="BK10" s="318"/>
      <c r="BL10" s="319"/>
      <c r="BM10" s="321" t="s">
        <v>60</v>
      </c>
      <c r="BN10" s="322"/>
      <c r="BO10" s="322"/>
      <c r="BP10" s="322"/>
      <c r="BQ10" s="322"/>
      <c r="BR10" s="322"/>
      <c r="BS10" s="322"/>
      <c r="BT10" s="213"/>
      <c r="BU10" s="323"/>
      <c r="BV10" s="324"/>
      <c r="BW10" s="324"/>
      <c r="BX10" s="324"/>
      <c r="BY10" s="324"/>
      <c r="BZ10" s="324"/>
      <c r="CA10" s="324"/>
      <c r="CB10" s="324"/>
      <c r="CC10" s="324"/>
      <c r="CD10" s="324"/>
      <c r="CE10" s="324"/>
      <c r="CF10" s="324"/>
      <c r="CG10" s="324"/>
      <c r="CH10" s="324"/>
      <c r="CI10" s="324"/>
      <c r="CJ10" s="325"/>
      <c r="CK10" s="215">
        <f>DC10+EM10</f>
        <v>0</v>
      </c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7"/>
      <c r="DC10" s="215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7"/>
      <c r="DU10" s="219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141"/>
      <c r="FE10" s="215">
        <f>CK10*12</f>
        <v>0</v>
      </c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326"/>
    </row>
    <row r="11" spans="1:178" ht="15" customHeight="1" thickBot="1" x14ac:dyDescent="0.25">
      <c r="A11" s="327" t="s">
        <v>153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4"/>
      <c r="Z11" s="222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4"/>
      <c r="BM11" s="225" t="s">
        <v>147</v>
      </c>
      <c r="BN11" s="226"/>
      <c r="BO11" s="226"/>
      <c r="BP11" s="226"/>
      <c r="BQ11" s="226"/>
      <c r="BR11" s="226"/>
      <c r="BS11" s="226"/>
      <c r="BT11" s="203"/>
      <c r="BU11" s="227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9"/>
      <c r="CK11" s="204">
        <f>DC11+EM11</f>
        <v>0</v>
      </c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6"/>
      <c r="DC11" s="204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6"/>
      <c r="DU11" s="104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6"/>
      <c r="FE11" s="204">
        <f>CK11*12</f>
        <v>0</v>
      </c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30"/>
    </row>
    <row r="12" spans="1:178" ht="15" customHeight="1" thickBo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5" t="s">
        <v>46</v>
      </c>
      <c r="BM12" s="308" t="s">
        <v>84</v>
      </c>
      <c r="BN12" s="309"/>
      <c r="BO12" s="309"/>
      <c r="BP12" s="309"/>
      <c r="BQ12" s="309"/>
      <c r="BR12" s="309"/>
      <c r="BS12" s="309"/>
      <c r="BT12" s="310"/>
      <c r="BU12" s="311">
        <f>SUM(BU10:BU11)</f>
        <v>0</v>
      </c>
      <c r="BV12" s="312"/>
      <c r="BW12" s="312"/>
      <c r="BX12" s="312"/>
      <c r="BY12" s="312"/>
      <c r="BZ12" s="312"/>
      <c r="CA12" s="312"/>
      <c r="CB12" s="312"/>
      <c r="CC12" s="312"/>
      <c r="CD12" s="312"/>
      <c r="CE12" s="312"/>
      <c r="CF12" s="312"/>
      <c r="CG12" s="312"/>
      <c r="CH12" s="312"/>
      <c r="CI12" s="312"/>
      <c r="CJ12" s="313"/>
      <c r="CK12" s="195" t="s">
        <v>41</v>
      </c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7"/>
      <c r="DC12" s="195" t="s">
        <v>41</v>
      </c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7"/>
      <c r="DU12" s="195" t="s">
        <v>41</v>
      </c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7"/>
      <c r="FE12" s="314">
        <f>SUM(FE10:FE11)</f>
        <v>0</v>
      </c>
      <c r="FF12" s="315"/>
      <c r="FG12" s="315"/>
      <c r="FH12" s="315"/>
      <c r="FI12" s="315"/>
      <c r="FJ12" s="315"/>
      <c r="FK12" s="315"/>
      <c r="FL12" s="315"/>
      <c r="FM12" s="315"/>
      <c r="FN12" s="315"/>
      <c r="FO12" s="315"/>
      <c r="FP12" s="315"/>
      <c r="FQ12" s="315"/>
      <c r="FR12" s="315"/>
      <c r="FS12" s="315"/>
      <c r="FT12" s="315"/>
      <c r="FU12" s="315"/>
      <c r="FV12" s="316"/>
    </row>
    <row r="13" spans="1:178" s="2" customFormat="1" ht="12" x14ac:dyDescent="0.2"/>
    <row r="16" spans="1:178" s="2" customFormat="1" ht="14.25" x14ac:dyDescent="0.2">
      <c r="A16" s="13" t="s">
        <v>85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</row>
    <row r="17" spans="1:178" s="2" customFormat="1" x14ac:dyDescent="0.2">
      <c r="A17" s="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</row>
    <row r="18" spans="1:178" s="2" customFormat="1" x14ac:dyDescent="0.2">
      <c r="A18" s="155" t="s">
        <v>19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66"/>
      <c r="BS18" s="88" t="s">
        <v>20</v>
      </c>
      <c r="BT18" s="89"/>
      <c r="BU18" s="89"/>
      <c r="BV18" s="89"/>
      <c r="BW18" s="89"/>
      <c r="BX18" s="90"/>
      <c r="BY18" s="104" t="s">
        <v>86</v>
      </c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6"/>
      <c r="DX18" s="104" t="s">
        <v>87</v>
      </c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</row>
    <row r="19" spans="1:178" s="2" customFormat="1" x14ac:dyDescent="0.2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48"/>
      <c r="BS19" s="122" t="s">
        <v>22</v>
      </c>
      <c r="BT19" s="120"/>
      <c r="BU19" s="120"/>
      <c r="BV19" s="120"/>
      <c r="BW19" s="120"/>
      <c r="BX19" s="121"/>
      <c r="BY19" s="155" t="s">
        <v>148</v>
      </c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67" t="s">
        <v>148</v>
      </c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 t="s">
        <v>148</v>
      </c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77" t="s">
        <v>148</v>
      </c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67" t="s">
        <v>148</v>
      </c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77" t="s">
        <v>148</v>
      </c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</row>
    <row r="20" spans="1:178" s="2" customFormat="1" x14ac:dyDescent="0.2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48"/>
      <c r="BS20" s="122"/>
      <c r="BT20" s="120"/>
      <c r="BU20" s="120"/>
      <c r="BV20" s="120"/>
      <c r="BW20" s="120"/>
      <c r="BX20" s="121"/>
      <c r="BY20" s="150" t="s">
        <v>27</v>
      </c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1" t="s">
        <v>30</v>
      </c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48"/>
      <c r="DG20" s="151" t="s">
        <v>31</v>
      </c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48"/>
      <c r="DX20" s="151" t="s">
        <v>27</v>
      </c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1" t="s">
        <v>30</v>
      </c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48"/>
      <c r="FF20" s="151" t="s">
        <v>31</v>
      </c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50"/>
    </row>
    <row r="21" spans="1:178" s="2" customFormat="1" x14ac:dyDescent="0.2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62"/>
      <c r="BS21" s="91"/>
      <c r="BT21" s="51"/>
      <c r="BU21" s="51"/>
      <c r="BV21" s="51"/>
      <c r="BW21" s="51"/>
      <c r="BX21" s="92"/>
      <c r="BY21" s="153" t="s">
        <v>32</v>
      </c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65" t="s">
        <v>88</v>
      </c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62"/>
      <c r="DG21" s="65" t="s">
        <v>88</v>
      </c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62"/>
      <c r="DX21" s="65" t="s">
        <v>32</v>
      </c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65" t="s">
        <v>88</v>
      </c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62"/>
      <c r="FF21" s="65" t="s">
        <v>88</v>
      </c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</row>
    <row r="22" spans="1:178" s="2" customFormat="1" ht="13.5" thickBot="1" x14ac:dyDescent="0.25">
      <c r="A22" s="148">
        <v>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120">
        <v>2</v>
      </c>
      <c r="BT22" s="120"/>
      <c r="BU22" s="120"/>
      <c r="BV22" s="120"/>
      <c r="BW22" s="120"/>
      <c r="BX22" s="121"/>
      <c r="BY22" s="63">
        <v>3</v>
      </c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>
        <v>4</v>
      </c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136">
        <v>5</v>
      </c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9"/>
      <c r="DX22" s="303">
        <v>6</v>
      </c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>
        <v>7</v>
      </c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136">
        <v>8</v>
      </c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</row>
    <row r="23" spans="1:178" s="2" customFormat="1" x14ac:dyDescent="0.2">
      <c r="A23" s="304" t="s">
        <v>119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5"/>
      <c r="BH23" s="305"/>
      <c r="BI23" s="305"/>
      <c r="BJ23" s="305"/>
      <c r="BK23" s="305"/>
      <c r="BL23" s="305"/>
      <c r="BM23" s="305"/>
      <c r="BN23" s="305"/>
      <c r="BO23" s="305"/>
      <c r="BP23" s="305"/>
      <c r="BQ23" s="305"/>
      <c r="BR23" s="306"/>
      <c r="BS23" s="168" t="s">
        <v>68</v>
      </c>
      <c r="BT23" s="307"/>
      <c r="BU23" s="307"/>
      <c r="BV23" s="307"/>
      <c r="BW23" s="307"/>
      <c r="BX23" s="307"/>
      <c r="BY23" s="142" t="s">
        <v>41</v>
      </c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 t="s">
        <v>41</v>
      </c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 t="s">
        <v>41</v>
      </c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69">
        <f>DX24+DX30</f>
        <v>0</v>
      </c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>
        <f t="shared" ref="EO23" si="0">EO24+EO30</f>
        <v>0</v>
      </c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>
        <f t="shared" ref="FF23" si="1">FF24+FF30</f>
        <v>0</v>
      </c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70"/>
    </row>
    <row r="24" spans="1:178" s="2" customFormat="1" x14ac:dyDescent="0.2">
      <c r="A24" s="263" t="s">
        <v>24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5"/>
      <c r="BS24" s="111" t="s">
        <v>89</v>
      </c>
      <c r="BT24" s="112"/>
      <c r="BU24" s="112"/>
      <c r="BV24" s="112"/>
      <c r="BW24" s="112"/>
      <c r="BX24" s="266"/>
      <c r="BY24" s="88" t="s">
        <v>41</v>
      </c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90"/>
      <c r="CP24" s="88" t="s">
        <v>41</v>
      </c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90"/>
      <c r="DG24" s="88" t="s">
        <v>41</v>
      </c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90"/>
      <c r="DX24" s="268">
        <f>DX27+DX29</f>
        <v>0</v>
      </c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70"/>
      <c r="EO24" s="268">
        <f t="shared" ref="EO24" si="2">EO27+EO29</f>
        <v>0</v>
      </c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70"/>
      <c r="FF24" s="268">
        <f t="shared" ref="FF24" si="3">FF27+FF29</f>
        <v>0</v>
      </c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74"/>
    </row>
    <row r="25" spans="1:178" s="2" customFormat="1" x14ac:dyDescent="0.2">
      <c r="A25" s="300" t="s">
        <v>120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301"/>
      <c r="BL25" s="301"/>
      <c r="BM25" s="301"/>
      <c r="BN25" s="301"/>
      <c r="BO25" s="301"/>
      <c r="BP25" s="301"/>
      <c r="BQ25" s="301"/>
      <c r="BR25" s="302"/>
      <c r="BS25" s="82"/>
      <c r="BT25" s="83"/>
      <c r="BU25" s="83"/>
      <c r="BV25" s="83"/>
      <c r="BW25" s="83"/>
      <c r="BX25" s="295"/>
      <c r="BY25" s="122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1"/>
      <c r="CP25" s="122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1"/>
      <c r="DG25" s="122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0"/>
      <c r="DV25" s="120"/>
      <c r="DW25" s="121"/>
      <c r="DX25" s="296"/>
      <c r="DY25" s="297"/>
      <c r="DZ25" s="297"/>
      <c r="EA25" s="297"/>
      <c r="EB25" s="297"/>
      <c r="EC25" s="297"/>
      <c r="ED25" s="297"/>
      <c r="EE25" s="297"/>
      <c r="EF25" s="297"/>
      <c r="EG25" s="297"/>
      <c r="EH25" s="297"/>
      <c r="EI25" s="297"/>
      <c r="EJ25" s="297"/>
      <c r="EK25" s="297"/>
      <c r="EL25" s="297"/>
      <c r="EM25" s="297"/>
      <c r="EN25" s="298"/>
      <c r="EO25" s="296"/>
      <c r="EP25" s="297"/>
      <c r="EQ25" s="297"/>
      <c r="ER25" s="297"/>
      <c r="ES25" s="297"/>
      <c r="ET25" s="297"/>
      <c r="EU25" s="297"/>
      <c r="EV25" s="297"/>
      <c r="EW25" s="297"/>
      <c r="EX25" s="297"/>
      <c r="EY25" s="297"/>
      <c r="EZ25" s="297"/>
      <c r="FA25" s="297"/>
      <c r="FB25" s="297"/>
      <c r="FC25" s="297"/>
      <c r="FD25" s="297"/>
      <c r="FE25" s="298"/>
      <c r="FF25" s="296"/>
      <c r="FG25" s="297"/>
      <c r="FH25" s="297"/>
      <c r="FI25" s="297"/>
      <c r="FJ25" s="297"/>
      <c r="FK25" s="297"/>
      <c r="FL25" s="297"/>
      <c r="FM25" s="297"/>
      <c r="FN25" s="297"/>
      <c r="FO25" s="297"/>
      <c r="FP25" s="297"/>
      <c r="FQ25" s="297"/>
      <c r="FR25" s="297"/>
      <c r="FS25" s="297"/>
      <c r="FT25" s="297"/>
      <c r="FU25" s="297"/>
      <c r="FV25" s="299"/>
    </row>
    <row r="26" spans="1:178" s="2" customFormat="1" x14ac:dyDescent="0.2">
      <c r="A26" s="276" t="s">
        <v>121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8"/>
      <c r="BS26" s="85"/>
      <c r="BT26" s="47"/>
      <c r="BU26" s="47"/>
      <c r="BV26" s="47"/>
      <c r="BW26" s="47"/>
      <c r="BX26" s="267"/>
      <c r="BY26" s="9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92"/>
      <c r="CP26" s="9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92"/>
      <c r="DG26" s="9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92"/>
      <c r="DX26" s="271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3"/>
      <c r="EO26" s="271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3"/>
      <c r="FF26" s="271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5"/>
    </row>
    <row r="27" spans="1:178" s="2" customFormat="1" x14ac:dyDescent="0.2">
      <c r="A27" s="288" t="s">
        <v>24</v>
      </c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90"/>
      <c r="BS27" s="111" t="s">
        <v>90</v>
      </c>
      <c r="BT27" s="112"/>
      <c r="BU27" s="112"/>
      <c r="BV27" s="112"/>
      <c r="BW27" s="112"/>
      <c r="BX27" s="266"/>
      <c r="BY27" s="171">
        <f>Лист2!AZ29</f>
        <v>0</v>
      </c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>
        <f>Лист2!CQ29</f>
        <v>0</v>
      </c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268">
        <f>BY27*0.3</f>
        <v>0</v>
      </c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70"/>
      <c r="EO27" s="268">
        <f>CP27*0.3</f>
        <v>0</v>
      </c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70"/>
      <c r="FF27" s="268">
        <f>DG27*0.3</f>
        <v>0</v>
      </c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74"/>
    </row>
    <row r="28" spans="1:178" s="2" customFormat="1" x14ac:dyDescent="0.2">
      <c r="A28" s="292" t="s">
        <v>144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4"/>
      <c r="BS28" s="85"/>
      <c r="BT28" s="47"/>
      <c r="BU28" s="47"/>
      <c r="BV28" s="47"/>
      <c r="BW28" s="47"/>
      <c r="BX28" s="267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271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3"/>
      <c r="EO28" s="271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3"/>
      <c r="FF28" s="271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5"/>
    </row>
    <row r="29" spans="1:178" s="2" customFormat="1" x14ac:dyDescent="0.2">
      <c r="A29" s="285" t="s">
        <v>145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7"/>
      <c r="BS29" s="80" t="s">
        <v>124</v>
      </c>
      <c r="BT29" s="202"/>
      <c r="BU29" s="202"/>
      <c r="BV29" s="202"/>
      <c r="BW29" s="202"/>
      <c r="BX29" s="202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  <c r="DJ29" s="173"/>
      <c r="DK29" s="173"/>
      <c r="DL29" s="173"/>
      <c r="DM29" s="173"/>
      <c r="DN29" s="173"/>
      <c r="DO29" s="173"/>
      <c r="DP29" s="173"/>
      <c r="DQ29" s="173"/>
      <c r="DR29" s="173"/>
      <c r="DS29" s="173"/>
      <c r="DT29" s="173"/>
      <c r="DU29" s="173"/>
      <c r="DV29" s="173"/>
      <c r="DW29" s="173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2"/>
    </row>
    <row r="30" spans="1:178" s="2" customFormat="1" x14ac:dyDescent="0.2">
      <c r="A30" s="288" t="s">
        <v>125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90"/>
      <c r="BS30" s="111" t="s">
        <v>126</v>
      </c>
      <c r="BT30" s="112"/>
      <c r="BU30" s="112"/>
      <c r="BV30" s="112"/>
      <c r="BW30" s="112"/>
      <c r="BX30" s="266"/>
      <c r="BY30" s="268">
        <f>BY27</f>
        <v>0</v>
      </c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O30" s="128"/>
      <c r="CP30" s="268">
        <f>CP27</f>
        <v>0</v>
      </c>
      <c r="CQ30" s="126"/>
      <c r="CR30" s="126"/>
      <c r="CS30" s="126"/>
      <c r="CT30" s="126"/>
      <c r="CU30" s="126"/>
      <c r="CV30" s="126"/>
      <c r="CW30" s="126"/>
      <c r="CX30" s="126"/>
      <c r="CY30" s="126"/>
      <c r="CZ30" s="126"/>
      <c r="DA30" s="126"/>
      <c r="DB30" s="126"/>
      <c r="DC30" s="126"/>
      <c r="DD30" s="126"/>
      <c r="DE30" s="126"/>
      <c r="DF30" s="128"/>
      <c r="DG30" s="268"/>
      <c r="DH30" s="126"/>
      <c r="DI30" s="126"/>
      <c r="DJ30" s="126"/>
      <c r="DK30" s="126"/>
      <c r="DL30" s="126"/>
      <c r="DM30" s="126"/>
      <c r="DN30" s="126"/>
      <c r="DO30" s="126"/>
      <c r="DP30" s="126"/>
      <c r="DQ30" s="126"/>
      <c r="DR30" s="126"/>
      <c r="DS30" s="126"/>
      <c r="DT30" s="126"/>
      <c r="DU30" s="126"/>
      <c r="DV30" s="126"/>
      <c r="DW30" s="128"/>
      <c r="DX30" s="268">
        <f>BY30*0.002</f>
        <v>0</v>
      </c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70"/>
      <c r="EO30" s="268">
        <f t="shared" ref="EO30" si="4">CP30*0.002</f>
        <v>0</v>
      </c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70"/>
      <c r="FF30" s="268">
        <f t="shared" ref="FF30" si="5">DG30*0.002</f>
        <v>0</v>
      </c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74"/>
    </row>
    <row r="31" spans="1:178" s="2" customFormat="1" x14ac:dyDescent="0.2">
      <c r="A31" s="292" t="s">
        <v>94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4"/>
      <c r="BS31" s="85"/>
      <c r="BT31" s="47"/>
      <c r="BU31" s="47"/>
      <c r="BV31" s="47"/>
      <c r="BW31" s="47"/>
      <c r="BX31" s="267"/>
      <c r="BY31" s="10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99"/>
      <c r="CP31" s="10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99"/>
      <c r="DG31" s="101"/>
      <c r="DH31" s="291"/>
      <c r="DI31" s="291"/>
      <c r="DJ31" s="291"/>
      <c r="DK31" s="291"/>
      <c r="DL31" s="291"/>
      <c r="DM31" s="291"/>
      <c r="DN31" s="291"/>
      <c r="DO31" s="291"/>
      <c r="DP31" s="291"/>
      <c r="DQ31" s="291"/>
      <c r="DR31" s="291"/>
      <c r="DS31" s="291"/>
      <c r="DT31" s="291"/>
      <c r="DU31" s="291"/>
      <c r="DV31" s="291"/>
      <c r="DW31" s="99"/>
      <c r="DX31" s="271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3"/>
      <c r="EO31" s="271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3"/>
      <c r="FF31" s="271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5"/>
    </row>
    <row r="32" spans="1:178" s="2" customFormat="1" x14ac:dyDescent="0.2">
      <c r="A32" s="279" t="s">
        <v>127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1"/>
      <c r="BS32" s="111" t="s">
        <v>91</v>
      </c>
      <c r="BT32" s="112"/>
      <c r="BU32" s="112"/>
      <c r="BV32" s="112"/>
      <c r="BW32" s="112"/>
      <c r="BX32" s="266"/>
      <c r="BY32" s="88" t="s">
        <v>41</v>
      </c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90"/>
      <c r="CP32" s="88" t="s">
        <v>41</v>
      </c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90"/>
      <c r="DG32" s="88" t="s">
        <v>41</v>
      </c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90"/>
      <c r="DX32" s="268">
        <f>SUM(DX34:EN38)</f>
        <v>0</v>
      </c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70"/>
      <c r="EO32" s="268">
        <f t="shared" ref="EO32" si="6">SUM(EO34:FE38)</f>
        <v>0</v>
      </c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70"/>
      <c r="FF32" s="268">
        <f t="shared" ref="FF32" si="7">SUM(FF34:FV38)</f>
        <v>0</v>
      </c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74"/>
    </row>
    <row r="33" spans="1:178" s="2" customFormat="1" x14ac:dyDescent="0.2">
      <c r="A33" s="282" t="s">
        <v>128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283"/>
      <c r="BN33" s="283"/>
      <c r="BO33" s="283"/>
      <c r="BP33" s="283"/>
      <c r="BQ33" s="283"/>
      <c r="BR33" s="284"/>
      <c r="BS33" s="85"/>
      <c r="BT33" s="47"/>
      <c r="BU33" s="47"/>
      <c r="BV33" s="47"/>
      <c r="BW33" s="47"/>
      <c r="BX33" s="267"/>
      <c r="BY33" s="9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92"/>
      <c r="CP33" s="9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92"/>
      <c r="DG33" s="9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92"/>
      <c r="DX33" s="271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3"/>
      <c r="EO33" s="271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3"/>
      <c r="FF33" s="271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5"/>
    </row>
    <row r="34" spans="1:178" s="2" customFormat="1" x14ac:dyDescent="0.2">
      <c r="A34" s="263" t="s">
        <v>24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5"/>
      <c r="BS34" s="111" t="s">
        <v>92</v>
      </c>
      <c r="BT34" s="112"/>
      <c r="BU34" s="112"/>
      <c r="BV34" s="112"/>
      <c r="BW34" s="112"/>
      <c r="BX34" s="266"/>
      <c r="BY34" s="88" t="s">
        <v>41</v>
      </c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90"/>
      <c r="CP34" s="88" t="s">
        <v>41</v>
      </c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90"/>
      <c r="DG34" s="88" t="s">
        <v>41</v>
      </c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90"/>
      <c r="DX34" s="268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70"/>
      <c r="EO34" s="268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70"/>
      <c r="FF34" s="268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74"/>
    </row>
    <row r="35" spans="1:178" s="2" customFormat="1" x14ac:dyDescent="0.2">
      <c r="A35" s="276" t="s">
        <v>95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8"/>
      <c r="BS35" s="85"/>
      <c r="BT35" s="47"/>
      <c r="BU35" s="47"/>
      <c r="BV35" s="47"/>
      <c r="BW35" s="47"/>
      <c r="BX35" s="267"/>
      <c r="BY35" s="9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92"/>
      <c r="CP35" s="9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92"/>
      <c r="DG35" s="9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92"/>
      <c r="DX35" s="271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3"/>
      <c r="EO35" s="271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3"/>
      <c r="FF35" s="271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5"/>
    </row>
    <row r="36" spans="1:178" s="2" customFormat="1" x14ac:dyDescent="0.2">
      <c r="A36" s="260" t="s">
        <v>96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2"/>
      <c r="BS36" s="80" t="s">
        <v>93</v>
      </c>
      <c r="BT36" s="202"/>
      <c r="BU36" s="202"/>
      <c r="BV36" s="202"/>
      <c r="BW36" s="202"/>
      <c r="BX36" s="202"/>
      <c r="BY36" s="87" t="s">
        <v>41</v>
      </c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 t="s">
        <v>41</v>
      </c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 t="s">
        <v>41</v>
      </c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171"/>
      <c r="DY36" s="171"/>
      <c r="DZ36" s="171"/>
      <c r="EA36" s="171"/>
      <c r="EB36" s="171"/>
      <c r="EC36" s="171"/>
      <c r="ED36" s="171"/>
      <c r="EE36" s="171"/>
      <c r="EF36" s="171"/>
      <c r="EG36" s="171"/>
      <c r="EH36" s="171"/>
      <c r="EI36" s="171"/>
      <c r="EJ36" s="171"/>
      <c r="EK36" s="171"/>
      <c r="EL36" s="171"/>
      <c r="EM36" s="171"/>
      <c r="EN36" s="171"/>
      <c r="EO36" s="171"/>
      <c r="EP36" s="171"/>
      <c r="EQ36" s="171"/>
      <c r="ER36" s="171"/>
      <c r="ES36" s="171"/>
      <c r="ET36" s="171"/>
      <c r="EU36" s="171"/>
      <c r="EV36" s="171"/>
      <c r="EW36" s="171"/>
      <c r="EX36" s="171"/>
      <c r="EY36" s="171"/>
      <c r="EZ36" s="171"/>
      <c r="FA36" s="171"/>
      <c r="FB36" s="171"/>
      <c r="FC36" s="171"/>
      <c r="FD36" s="171"/>
      <c r="FE36" s="171"/>
      <c r="FF36" s="171"/>
      <c r="FG36" s="171"/>
      <c r="FH36" s="171"/>
      <c r="FI36" s="171"/>
      <c r="FJ36" s="171"/>
      <c r="FK36" s="171"/>
      <c r="FL36" s="171"/>
      <c r="FM36" s="171"/>
      <c r="FN36" s="171"/>
      <c r="FO36" s="171"/>
      <c r="FP36" s="171"/>
      <c r="FQ36" s="171"/>
      <c r="FR36" s="171"/>
      <c r="FS36" s="171"/>
      <c r="FT36" s="171"/>
      <c r="FU36" s="171"/>
      <c r="FV36" s="172"/>
    </row>
    <row r="37" spans="1:178" s="2" customFormat="1" x14ac:dyDescent="0.2">
      <c r="A37" s="263" t="s">
        <v>129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5"/>
      <c r="BS37" s="111" t="s">
        <v>130</v>
      </c>
      <c r="BT37" s="112"/>
      <c r="BU37" s="112"/>
      <c r="BV37" s="112"/>
      <c r="BW37" s="112"/>
      <c r="BX37" s="266"/>
      <c r="BY37" s="88" t="s">
        <v>41</v>
      </c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90"/>
      <c r="CP37" s="88" t="s">
        <v>41</v>
      </c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90"/>
      <c r="DG37" s="88" t="s">
        <v>41</v>
      </c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90"/>
      <c r="DX37" s="268"/>
      <c r="DY37" s="269"/>
      <c r="DZ37" s="269"/>
      <c r="EA37" s="269"/>
      <c r="EB37" s="269"/>
      <c r="EC37" s="269"/>
      <c r="ED37" s="269"/>
      <c r="EE37" s="269"/>
      <c r="EF37" s="269"/>
      <c r="EG37" s="269"/>
      <c r="EH37" s="269"/>
      <c r="EI37" s="269"/>
      <c r="EJ37" s="269"/>
      <c r="EK37" s="269"/>
      <c r="EL37" s="269"/>
      <c r="EM37" s="269"/>
      <c r="EN37" s="270"/>
      <c r="EO37" s="268"/>
      <c r="EP37" s="269"/>
      <c r="EQ37" s="269"/>
      <c r="ER37" s="269"/>
      <c r="ES37" s="269"/>
      <c r="ET37" s="269"/>
      <c r="EU37" s="269"/>
      <c r="EV37" s="269"/>
      <c r="EW37" s="269"/>
      <c r="EX37" s="269"/>
      <c r="EY37" s="269"/>
      <c r="EZ37" s="269"/>
      <c r="FA37" s="269"/>
      <c r="FB37" s="269"/>
      <c r="FC37" s="269"/>
      <c r="FD37" s="269"/>
      <c r="FE37" s="270"/>
      <c r="FF37" s="268"/>
      <c r="FG37" s="269"/>
      <c r="FH37" s="269"/>
      <c r="FI37" s="269"/>
      <c r="FJ37" s="269"/>
      <c r="FK37" s="269"/>
      <c r="FL37" s="269"/>
      <c r="FM37" s="269"/>
      <c r="FN37" s="269"/>
      <c r="FO37" s="269"/>
      <c r="FP37" s="269"/>
      <c r="FQ37" s="269"/>
      <c r="FR37" s="269"/>
      <c r="FS37" s="269"/>
      <c r="FT37" s="269"/>
      <c r="FU37" s="269"/>
      <c r="FV37" s="274"/>
    </row>
    <row r="38" spans="1:178" s="2" customFormat="1" x14ac:dyDescent="0.2">
      <c r="A38" s="276" t="s">
        <v>131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  <c r="AM38" s="277"/>
      <c r="AN38" s="277"/>
      <c r="AO38" s="277"/>
      <c r="AP38" s="277"/>
      <c r="AQ38" s="277"/>
      <c r="AR38" s="277"/>
      <c r="AS38" s="277"/>
      <c r="AT38" s="277"/>
      <c r="AU38" s="277"/>
      <c r="AV38" s="277"/>
      <c r="AW38" s="277"/>
      <c r="AX38" s="277"/>
      <c r="AY38" s="277"/>
      <c r="AZ38" s="277"/>
      <c r="BA38" s="277"/>
      <c r="BB38" s="277"/>
      <c r="BC38" s="277"/>
      <c r="BD38" s="277"/>
      <c r="BE38" s="277"/>
      <c r="BF38" s="277"/>
      <c r="BG38" s="277"/>
      <c r="BH38" s="277"/>
      <c r="BI38" s="277"/>
      <c r="BJ38" s="277"/>
      <c r="BK38" s="277"/>
      <c r="BL38" s="277"/>
      <c r="BM38" s="277"/>
      <c r="BN38" s="277"/>
      <c r="BO38" s="277"/>
      <c r="BP38" s="277"/>
      <c r="BQ38" s="277"/>
      <c r="BR38" s="278"/>
      <c r="BS38" s="85"/>
      <c r="BT38" s="47"/>
      <c r="BU38" s="47"/>
      <c r="BV38" s="47"/>
      <c r="BW38" s="47"/>
      <c r="BX38" s="267"/>
      <c r="BY38" s="9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92"/>
      <c r="CP38" s="9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92"/>
      <c r="DG38" s="9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92"/>
      <c r="DX38" s="271"/>
      <c r="DY38" s="272"/>
      <c r="DZ38" s="272"/>
      <c r="EA38" s="272"/>
      <c r="EB38" s="272"/>
      <c r="EC38" s="272"/>
      <c r="ED38" s="272"/>
      <c r="EE38" s="272"/>
      <c r="EF38" s="272"/>
      <c r="EG38" s="272"/>
      <c r="EH38" s="272"/>
      <c r="EI38" s="272"/>
      <c r="EJ38" s="272"/>
      <c r="EK38" s="272"/>
      <c r="EL38" s="272"/>
      <c r="EM38" s="272"/>
      <c r="EN38" s="273"/>
      <c r="EO38" s="271"/>
      <c r="EP38" s="272"/>
      <c r="EQ38" s="272"/>
      <c r="ER38" s="272"/>
      <c r="ES38" s="272"/>
      <c r="ET38" s="272"/>
      <c r="EU38" s="272"/>
      <c r="EV38" s="272"/>
      <c r="EW38" s="272"/>
      <c r="EX38" s="272"/>
      <c r="EY38" s="272"/>
      <c r="EZ38" s="272"/>
      <c r="FA38" s="272"/>
      <c r="FB38" s="272"/>
      <c r="FC38" s="272"/>
      <c r="FD38" s="272"/>
      <c r="FE38" s="273"/>
      <c r="FF38" s="271"/>
      <c r="FG38" s="272"/>
      <c r="FH38" s="272"/>
      <c r="FI38" s="272"/>
      <c r="FJ38" s="272"/>
      <c r="FK38" s="272"/>
      <c r="FL38" s="272"/>
      <c r="FM38" s="272"/>
      <c r="FN38" s="272"/>
      <c r="FO38" s="272"/>
      <c r="FP38" s="272"/>
      <c r="FQ38" s="272"/>
      <c r="FR38" s="272"/>
      <c r="FS38" s="272"/>
      <c r="FT38" s="272"/>
      <c r="FU38" s="272"/>
      <c r="FV38" s="275"/>
    </row>
    <row r="39" spans="1:178" s="2" customFormat="1" x14ac:dyDescent="0.2">
      <c r="A39" s="70" t="s">
        <v>46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69"/>
      <c r="BS39" s="231" t="s">
        <v>97</v>
      </c>
      <c r="BT39" s="232"/>
      <c r="BU39" s="232"/>
      <c r="BV39" s="232"/>
      <c r="BW39" s="232"/>
      <c r="BX39" s="232"/>
      <c r="BY39" s="154" t="s">
        <v>41</v>
      </c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 t="s">
        <v>41</v>
      </c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 t="s">
        <v>41</v>
      </c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233">
        <f>DX23+DX32</f>
        <v>0</v>
      </c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>
        <f t="shared" ref="EO39" si="8">EO23+EO32</f>
        <v>0</v>
      </c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>
        <f t="shared" ref="FF39" si="9">FF23+FF32</f>
        <v>0</v>
      </c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4"/>
    </row>
    <row r="40" spans="1:178" s="2" customFormat="1" x14ac:dyDescent="0.2">
      <c r="A40" s="235" t="s">
        <v>132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7" t="s">
        <v>98</v>
      </c>
      <c r="BT40" s="238"/>
      <c r="BU40" s="238"/>
      <c r="BV40" s="238"/>
      <c r="BW40" s="238"/>
      <c r="BX40" s="239"/>
      <c r="BY40" s="88" t="s">
        <v>41</v>
      </c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90"/>
      <c r="CP40" s="88" t="s">
        <v>41</v>
      </c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90"/>
      <c r="DG40" s="88" t="s">
        <v>41</v>
      </c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90"/>
      <c r="DX40" s="246">
        <f>DX39-(DX39/(1+(4.5/12)*3%))</f>
        <v>0</v>
      </c>
      <c r="DY40" s="247"/>
      <c r="DZ40" s="247"/>
      <c r="EA40" s="247"/>
      <c r="EB40" s="247"/>
      <c r="EC40" s="247"/>
      <c r="ED40" s="247"/>
      <c r="EE40" s="247"/>
      <c r="EF40" s="247"/>
      <c r="EG40" s="247"/>
      <c r="EH40" s="247"/>
      <c r="EI40" s="247"/>
      <c r="EJ40" s="247"/>
      <c r="EK40" s="247"/>
      <c r="EL40" s="247"/>
      <c r="EM40" s="247"/>
      <c r="EN40" s="248"/>
      <c r="EO40" s="252">
        <f t="shared" ref="EO40" si="10">EO39-(EO39/(1+4%))</f>
        <v>0</v>
      </c>
      <c r="EP40" s="253"/>
      <c r="EQ40" s="253"/>
      <c r="ER40" s="253"/>
      <c r="ES40" s="253"/>
      <c r="ET40" s="253"/>
      <c r="EU40" s="253"/>
      <c r="EV40" s="253"/>
      <c r="EW40" s="253"/>
      <c r="EX40" s="253"/>
      <c r="EY40" s="253"/>
      <c r="EZ40" s="253"/>
      <c r="FA40" s="253"/>
      <c r="FB40" s="253"/>
      <c r="FC40" s="253"/>
      <c r="FD40" s="253"/>
      <c r="FE40" s="254"/>
      <c r="FF40" s="252">
        <f t="shared" ref="FF40" si="11">FF39-(FF39/(1+4%))</f>
        <v>0</v>
      </c>
      <c r="FG40" s="253"/>
      <c r="FH40" s="253"/>
      <c r="FI40" s="253"/>
      <c r="FJ40" s="253"/>
      <c r="FK40" s="253"/>
      <c r="FL40" s="253"/>
      <c r="FM40" s="253"/>
      <c r="FN40" s="253"/>
      <c r="FO40" s="253"/>
      <c r="FP40" s="253"/>
      <c r="FQ40" s="253"/>
      <c r="FR40" s="253"/>
      <c r="FS40" s="253"/>
      <c r="FT40" s="253"/>
      <c r="FU40" s="253"/>
      <c r="FV40" s="258"/>
    </row>
    <row r="41" spans="1:178" s="2" customFormat="1" ht="13.5" thickBot="1" x14ac:dyDescent="0.25">
      <c r="A41" s="235" t="s">
        <v>146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6"/>
      <c r="BS41" s="240"/>
      <c r="BT41" s="241"/>
      <c r="BU41" s="241"/>
      <c r="BV41" s="241"/>
      <c r="BW41" s="241"/>
      <c r="BX41" s="242"/>
      <c r="BY41" s="243"/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244"/>
      <c r="CN41" s="244"/>
      <c r="CO41" s="245"/>
      <c r="CP41" s="243"/>
      <c r="CQ41" s="244"/>
      <c r="CR41" s="244"/>
      <c r="CS41" s="244"/>
      <c r="CT41" s="244"/>
      <c r="CU41" s="244"/>
      <c r="CV41" s="244"/>
      <c r="CW41" s="244"/>
      <c r="CX41" s="244"/>
      <c r="CY41" s="244"/>
      <c r="CZ41" s="244"/>
      <c r="DA41" s="244"/>
      <c r="DB41" s="244"/>
      <c r="DC41" s="244"/>
      <c r="DD41" s="244"/>
      <c r="DE41" s="244"/>
      <c r="DF41" s="245"/>
      <c r="DG41" s="243"/>
      <c r="DH41" s="244"/>
      <c r="DI41" s="244"/>
      <c r="DJ41" s="244"/>
      <c r="DK41" s="244"/>
      <c r="DL41" s="244"/>
      <c r="DM41" s="244"/>
      <c r="DN41" s="244"/>
      <c r="DO41" s="244"/>
      <c r="DP41" s="244"/>
      <c r="DQ41" s="244"/>
      <c r="DR41" s="244"/>
      <c r="DS41" s="244"/>
      <c r="DT41" s="244"/>
      <c r="DU41" s="244"/>
      <c r="DV41" s="244"/>
      <c r="DW41" s="245"/>
      <c r="DX41" s="249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1"/>
      <c r="EO41" s="255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7"/>
      <c r="FF41" s="255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9"/>
    </row>
    <row r="42" spans="1:178" s="2" customFormat="1" ht="12" x14ac:dyDescent="0.2"/>
    <row r="43" spans="1:178" s="2" customFormat="1" ht="12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</row>
    <row r="44" spans="1:178" s="2" customFormat="1" ht="12" x14ac:dyDescent="0.2"/>
    <row r="45" spans="1:178" s="2" customFormat="1" ht="12" x14ac:dyDescent="0.2"/>
    <row r="46" spans="1:178" s="2" customFormat="1" ht="12" x14ac:dyDescent="0.2"/>
    <row r="47" spans="1:178" s="2" customFormat="1" ht="12" x14ac:dyDescent="0.2"/>
    <row r="48" spans="1:178" s="2" customFormat="1" ht="12" x14ac:dyDescent="0.2"/>
    <row r="49" s="2" customFormat="1" ht="12" x14ac:dyDescent="0.2"/>
    <row r="50" s="2" customFormat="1" ht="12" x14ac:dyDescent="0.2"/>
    <row r="51" s="2" customFormat="1" ht="12" x14ac:dyDescent="0.2"/>
    <row r="52" s="2" customFormat="1" ht="12" x14ac:dyDescent="0.2"/>
    <row r="53" s="2" customFormat="1" ht="12" x14ac:dyDescent="0.2"/>
    <row r="54" s="2" customFormat="1" ht="12" x14ac:dyDescent="0.2"/>
    <row r="55" s="2" customFormat="1" ht="12" x14ac:dyDescent="0.2"/>
    <row r="56" s="2" customFormat="1" ht="12" x14ac:dyDescent="0.2"/>
    <row r="57" s="2" customFormat="1" ht="12" x14ac:dyDescent="0.2"/>
    <row r="58" s="2" customFormat="1" ht="12" x14ac:dyDescent="0.2"/>
    <row r="59" s="2" customFormat="1" ht="12" x14ac:dyDescent="0.2"/>
    <row r="60" s="2" customFormat="1" ht="12" x14ac:dyDescent="0.2"/>
    <row r="61" s="2" customFormat="1" ht="12" x14ac:dyDescent="0.2"/>
    <row r="62" s="2" customFormat="1" ht="12" x14ac:dyDescent="0.2"/>
    <row r="63" s="2" customFormat="1" ht="12" x14ac:dyDescent="0.2"/>
    <row r="64" s="2" customFormat="1" ht="12" x14ac:dyDescent="0.2"/>
    <row r="65" s="2" customFormat="1" ht="12" x14ac:dyDescent="0.2"/>
    <row r="66" s="2" customFormat="1" ht="12" x14ac:dyDescent="0.2"/>
  </sheetData>
  <mergeCells count="190">
    <mergeCell ref="A5:Y5"/>
    <mergeCell ref="Z5:BL5"/>
    <mergeCell ref="BM5:BT5"/>
    <mergeCell ref="BU5:CJ5"/>
    <mergeCell ref="FE5:FV5"/>
    <mergeCell ref="CK5:FD5"/>
    <mergeCell ref="A6:Y6"/>
    <mergeCell ref="Z6:BL6"/>
    <mergeCell ref="BM6:BT6"/>
    <mergeCell ref="BU6:CJ6"/>
    <mergeCell ref="CK6:DB6"/>
    <mergeCell ref="FE6:FV6"/>
    <mergeCell ref="DC6:FD6"/>
    <mergeCell ref="A7:Y7"/>
    <mergeCell ref="Z7:BL7"/>
    <mergeCell ref="BM7:BT7"/>
    <mergeCell ref="BU7:CJ7"/>
    <mergeCell ref="CK7:DB7"/>
    <mergeCell ref="DC7:DT7"/>
    <mergeCell ref="FE7:FV7"/>
    <mergeCell ref="DU7:FD8"/>
    <mergeCell ref="A8:Y8"/>
    <mergeCell ref="Z8:BL8"/>
    <mergeCell ref="BM8:BT8"/>
    <mergeCell ref="BU8:CJ8"/>
    <mergeCell ref="CK8:DB8"/>
    <mergeCell ref="DC8:DT8"/>
    <mergeCell ref="FE8:FV8"/>
    <mergeCell ref="A9:Y9"/>
    <mergeCell ref="Z9:BL9"/>
    <mergeCell ref="BM9:BT9"/>
    <mergeCell ref="BU9:CJ9"/>
    <mergeCell ref="CK9:DB9"/>
    <mergeCell ref="DC9:DT9"/>
    <mergeCell ref="FE9:FV9"/>
    <mergeCell ref="DU9:FD9"/>
    <mergeCell ref="BM12:BT12"/>
    <mergeCell ref="BU12:CJ12"/>
    <mergeCell ref="CK12:DB12"/>
    <mergeCell ref="DC12:DT12"/>
    <mergeCell ref="FE12:FV12"/>
    <mergeCell ref="A10:Y10"/>
    <mergeCell ref="Z10:BL10"/>
    <mergeCell ref="BM10:BT10"/>
    <mergeCell ref="BU10:CJ10"/>
    <mergeCell ref="CK10:DB10"/>
    <mergeCell ref="DC10:DT10"/>
    <mergeCell ref="FE10:FV10"/>
    <mergeCell ref="DU10:FD10"/>
    <mergeCell ref="A11:Y11"/>
    <mergeCell ref="A18:BR18"/>
    <mergeCell ref="BS18:BX18"/>
    <mergeCell ref="BY18:DW18"/>
    <mergeCell ref="DX18:FV18"/>
    <mergeCell ref="A19:BR19"/>
    <mergeCell ref="BS19:BX19"/>
    <mergeCell ref="BY19:CO19"/>
    <mergeCell ref="CP19:DF19"/>
    <mergeCell ref="DG19:DW19"/>
    <mergeCell ref="DX19:EN19"/>
    <mergeCell ref="EO19:FE19"/>
    <mergeCell ref="FF19:FV19"/>
    <mergeCell ref="A20:BR20"/>
    <mergeCell ref="BS20:BX20"/>
    <mergeCell ref="BY20:CO20"/>
    <mergeCell ref="CP20:DF20"/>
    <mergeCell ref="DG20:DW20"/>
    <mergeCell ref="DX20:EN20"/>
    <mergeCell ref="EO20:FE20"/>
    <mergeCell ref="FF20:FV20"/>
    <mergeCell ref="A21:BR21"/>
    <mergeCell ref="BS21:BX21"/>
    <mergeCell ref="BY21:CO21"/>
    <mergeCell ref="CP21:DF21"/>
    <mergeCell ref="DG21:DW21"/>
    <mergeCell ref="DX21:EN21"/>
    <mergeCell ref="EO21:FE21"/>
    <mergeCell ref="FF21:FV21"/>
    <mergeCell ref="A22:BR22"/>
    <mergeCell ref="BS22:BX22"/>
    <mergeCell ref="BY22:CO22"/>
    <mergeCell ref="CP22:DF22"/>
    <mergeCell ref="DG22:DW22"/>
    <mergeCell ref="DX22:EN22"/>
    <mergeCell ref="EO22:FE22"/>
    <mergeCell ref="FF22:FV22"/>
    <mergeCell ref="A23:BR23"/>
    <mergeCell ref="BS23:BX23"/>
    <mergeCell ref="BY23:CO23"/>
    <mergeCell ref="CP23:DF23"/>
    <mergeCell ref="DG23:DW23"/>
    <mergeCell ref="DX23:EN23"/>
    <mergeCell ref="EO23:FE23"/>
    <mergeCell ref="FF23:FV23"/>
    <mergeCell ref="A24:BR24"/>
    <mergeCell ref="BS24:BX26"/>
    <mergeCell ref="BY24:CO26"/>
    <mergeCell ref="CP24:DF26"/>
    <mergeCell ref="DG24:DW26"/>
    <mergeCell ref="DX24:EN26"/>
    <mergeCell ref="EO24:FE26"/>
    <mergeCell ref="FF24:FV26"/>
    <mergeCell ref="A25:BR25"/>
    <mergeCell ref="A26:BR26"/>
    <mergeCell ref="A27:BR27"/>
    <mergeCell ref="BS27:BX28"/>
    <mergeCell ref="BY27:CO28"/>
    <mergeCell ref="CP27:DF28"/>
    <mergeCell ref="DG27:DW28"/>
    <mergeCell ref="DX27:EN28"/>
    <mergeCell ref="EO27:FE28"/>
    <mergeCell ref="FF27:FV28"/>
    <mergeCell ref="A28:BR28"/>
    <mergeCell ref="A29:BR29"/>
    <mergeCell ref="BS29:BX29"/>
    <mergeCell ref="BY29:CO29"/>
    <mergeCell ref="CP29:DF29"/>
    <mergeCell ref="DG29:DW29"/>
    <mergeCell ref="DX29:EN29"/>
    <mergeCell ref="EO29:FE29"/>
    <mergeCell ref="FF29:FV29"/>
    <mergeCell ref="A30:BR30"/>
    <mergeCell ref="BS30:BX31"/>
    <mergeCell ref="BY30:CO31"/>
    <mergeCell ref="CP30:DF31"/>
    <mergeCell ref="DG30:DW31"/>
    <mergeCell ref="DX30:EN31"/>
    <mergeCell ref="EO30:FE31"/>
    <mergeCell ref="FF30:FV31"/>
    <mergeCell ref="A31:BR31"/>
    <mergeCell ref="A32:BR32"/>
    <mergeCell ref="BS32:BX33"/>
    <mergeCell ref="BY32:CO33"/>
    <mergeCell ref="CP32:DF33"/>
    <mergeCell ref="DG32:DW33"/>
    <mergeCell ref="DX32:EN33"/>
    <mergeCell ref="EO32:FE33"/>
    <mergeCell ref="FF32:FV33"/>
    <mergeCell ref="A33:BR33"/>
    <mergeCell ref="A34:BR34"/>
    <mergeCell ref="BS34:BX35"/>
    <mergeCell ref="BY34:CO35"/>
    <mergeCell ref="CP34:DF35"/>
    <mergeCell ref="DG34:DW35"/>
    <mergeCell ref="DX34:EN35"/>
    <mergeCell ref="EO34:FE35"/>
    <mergeCell ref="FF34:FV35"/>
    <mergeCell ref="A35:BR35"/>
    <mergeCell ref="A37:BR37"/>
    <mergeCell ref="BS37:BX38"/>
    <mergeCell ref="BY37:CO38"/>
    <mergeCell ref="CP37:DF38"/>
    <mergeCell ref="DG37:DW38"/>
    <mergeCell ref="DX37:EN38"/>
    <mergeCell ref="EO37:FE38"/>
    <mergeCell ref="FF37:FV38"/>
    <mergeCell ref="A38:BR38"/>
    <mergeCell ref="A40:BR40"/>
    <mergeCell ref="BS40:BX41"/>
    <mergeCell ref="BY40:CO41"/>
    <mergeCell ref="CP40:DF41"/>
    <mergeCell ref="DG40:DW41"/>
    <mergeCell ref="DX40:EN41"/>
    <mergeCell ref="EO40:FE41"/>
    <mergeCell ref="FF40:FV41"/>
    <mergeCell ref="A41:BR41"/>
    <mergeCell ref="Z11:BL11"/>
    <mergeCell ref="BM11:BT11"/>
    <mergeCell ref="BU11:CJ11"/>
    <mergeCell ref="CK11:DB11"/>
    <mergeCell ref="DC11:DT11"/>
    <mergeCell ref="FE11:FV11"/>
    <mergeCell ref="DU11:FD11"/>
    <mergeCell ref="DU12:FD12"/>
    <mergeCell ref="A39:BR39"/>
    <mergeCell ref="BS39:BX39"/>
    <mergeCell ref="BY39:CO39"/>
    <mergeCell ref="CP39:DF39"/>
    <mergeCell ref="DG39:DW39"/>
    <mergeCell ref="DX39:EN39"/>
    <mergeCell ref="EO39:FE39"/>
    <mergeCell ref="FF39:FV39"/>
    <mergeCell ref="A36:BR36"/>
    <mergeCell ref="BS36:BX36"/>
    <mergeCell ref="BY36:CO36"/>
    <mergeCell ref="CP36:DF36"/>
    <mergeCell ref="DG36:DW36"/>
    <mergeCell ref="DX36:EN36"/>
    <mergeCell ref="EO36:FE36"/>
    <mergeCell ref="FF36:FV36"/>
  </mergeCells>
  <pageMargins left="0.39374999999999999" right="0.39374999999999999" top="0.78749999999999998" bottom="0.39374999999999999" header="0.27569444444444402" footer="0.511811023622047"/>
  <pageSetup paperSize="8" scale="99" orientation="landscape" horizontalDpi="300" verticalDpi="300" r:id="rId1"/>
  <headerFooter>
    <oddHeader>&amp;L&amp;"Arial,Обычный"&amp;6Подготовлено с использованием системы ГАРАНТ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66FF"/>
    <pageSetUpPr fitToPage="1"/>
  </sheetPr>
  <dimension ref="A1:AHY105"/>
  <sheetViews>
    <sheetView zoomScaleNormal="100" zoomScaleSheetLayoutView="100" workbookViewId="0">
      <selection activeCell="BG50" sqref="BG50"/>
    </sheetView>
  </sheetViews>
  <sheetFormatPr defaultColWidth="1.140625" defaultRowHeight="12.75" x14ac:dyDescent="0.2"/>
  <cols>
    <col min="1" max="1" width="1.28515625" style="1" bestFit="1" customWidth="1"/>
    <col min="2" max="68" width="1.140625" style="1"/>
    <col min="69" max="69" width="3.28515625" style="1" customWidth="1"/>
    <col min="70" max="909" width="1.140625" style="1"/>
  </cols>
  <sheetData>
    <row r="1" spans="1:178" s="2" customFormat="1" ht="12" x14ac:dyDescent="0.2">
      <c r="FV1" s="3"/>
    </row>
    <row r="2" spans="1:178" s="14" customFormat="1" ht="14.25" x14ac:dyDescent="0.2">
      <c r="A2" s="13" t="s">
        <v>99</v>
      </c>
    </row>
    <row r="3" spans="1:178" s="14" customFormat="1" ht="14.25" x14ac:dyDescent="0.2">
      <c r="A3" s="13" t="s">
        <v>100</v>
      </c>
    </row>
    <row r="4" spans="1:178" ht="8.1" customHeight="1" x14ac:dyDescent="0.2">
      <c r="A4" s="9"/>
    </row>
    <row r="5" spans="1:178" x14ac:dyDescent="0.2">
      <c r="A5" s="66" t="s">
        <v>19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154" t="s">
        <v>20</v>
      </c>
      <c r="BS5" s="154"/>
      <c r="BT5" s="154"/>
      <c r="BU5" s="154"/>
      <c r="BV5" s="154"/>
      <c r="BW5" s="154"/>
      <c r="BX5" s="154"/>
      <c r="BY5" s="87" t="s">
        <v>86</v>
      </c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104" t="s">
        <v>87</v>
      </c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</row>
    <row r="6" spans="1:178" x14ac:dyDescent="0.2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9" t="s">
        <v>22</v>
      </c>
      <c r="BS6" s="149"/>
      <c r="BT6" s="149"/>
      <c r="BU6" s="149"/>
      <c r="BV6" s="149"/>
      <c r="BW6" s="149"/>
      <c r="BX6" s="149"/>
      <c r="BY6" s="155" t="s">
        <v>148</v>
      </c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67" t="s">
        <v>148</v>
      </c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 t="s">
        <v>148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77" t="s">
        <v>148</v>
      </c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67" t="s">
        <v>148</v>
      </c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77" t="s">
        <v>148</v>
      </c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</row>
    <row r="7" spans="1:178" x14ac:dyDescent="0.2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9"/>
      <c r="BS7" s="149"/>
      <c r="BT7" s="149"/>
      <c r="BU7" s="149"/>
      <c r="BV7" s="149"/>
      <c r="BW7" s="149"/>
      <c r="BX7" s="149"/>
      <c r="BY7" s="150" t="s">
        <v>27</v>
      </c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63" t="s">
        <v>30</v>
      </c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 t="s">
        <v>31</v>
      </c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151" t="s">
        <v>27</v>
      </c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63" t="s">
        <v>30</v>
      </c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151" t="s">
        <v>31</v>
      </c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</row>
    <row r="8" spans="1:178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152"/>
      <c r="BS8" s="152"/>
      <c r="BT8" s="152"/>
      <c r="BU8" s="152"/>
      <c r="BV8" s="152"/>
      <c r="BW8" s="152"/>
      <c r="BX8" s="152"/>
      <c r="BY8" s="153" t="s">
        <v>32</v>
      </c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64" t="s">
        <v>88</v>
      </c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 t="s">
        <v>88</v>
      </c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5" t="s">
        <v>32</v>
      </c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4" t="s">
        <v>88</v>
      </c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5" t="s">
        <v>88</v>
      </c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</row>
    <row r="9" spans="1:178" ht="13.5" thickBot="1" x14ac:dyDescent="0.25">
      <c r="A9" s="133">
        <v>1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4"/>
      <c r="BR9" s="121">
        <v>2</v>
      </c>
      <c r="BS9" s="121"/>
      <c r="BT9" s="121"/>
      <c r="BU9" s="121"/>
      <c r="BV9" s="121"/>
      <c r="BW9" s="121"/>
      <c r="BX9" s="121"/>
      <c r="BY9" s="135">
        <v>3</v>
      </c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>
        <v>4</v>
      </c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>
        <v>5</v>
      </c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>
        <v>6</v>
      </c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>
        <v>7</v>
      </c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6">
        <v>8</v>
      </c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</row>
    <row r="10" spans="1:178" ht="15" customHeight="1" x14ac:dyDescent="0.2">
      <c r="A10" s="137" t="s">
        <v>119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8"/>
      <c r="BR10" s="139" t="s">
        <v>101</v>
      </c>
      <c r="BS10" s="139"/>
      <c r="BT10" s="139"/>
      <c r="BU10" s="139"/>
      <c r="BV10" s="139"/>
      <c r="BW10" s="139"/>
      <c r="BX10" s="140"/>
      <c r="BY10" s="141" t="s">
        <v>41</v>
      </c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 t="s">
        <v>41</v>
      </c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 t="s">
        <v>41</v>
      </c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3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5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6"/>
      <c r="FG10" s="147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7"/>
      <c r="FV10" s="147"/>
    </row>
    <row r="11" spans="1:178" ht="12" customHeight="1" x14ac:dyDescent="0.2">
      <c r="A11" s="78" t="s">
        <v>24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9"/>
      <c r="BR11" s="111"/>
      <c r="BS11" s="112"/>
      <c r="BT11" s="112"/>
      <c r="BU11" s="112"/>
      <c r="BV11" s="112"/>
      <c r="BW11" s="112"/>
      <c r="BX11" s="113"/>
      <c r="BY11" s="89" t="s">
        <v>41</v>
      </c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90"/>
      <c r="CP11" s="88" t="s">
        <v>41</v>
      </c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90"/>
      <c r="DG11" s="88" t="s">
        <v>41</v>
      </c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90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7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8"/>
      <c r="FF11" s="127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31"/>
    </row>
    <row r="12" spans="1:178" ht="12" customHeight="1" x14ac:dyDescent="0.2">
      <c r="A12" s="25" t="s">
        <v>120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6"/>
      <c r="BR12" s="82"/>
      <c r="BS12" s="83"/>
      <c r="BT12" s="83"/>
      <c r="BU12" s="83"/>
      <c r="BV12" s="83"/>
      <c r="BW12" s="83"/>
      <c r="BX12" s="84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1"/>
      <c r="CP12" s="122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1"/>
      <c r="DG12" s="122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1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129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130"/>
      <c r="FF12" s="129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132"/>
    </row>
    <row r="13" spans="1:178" ht="15" customHeight="1" x14ac:dyDescent="0.2">
      <c r="A13" s="42" t="s">
        <v>121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3"/>
      <c r="BR13" s="85" t="s">
        <v>102</v>
      </c>
      <c r="BS13" s="47"/>
      <c r="BT13" s="47"/>
      <c r="BU13" s="47"/>
      <c r="BV13" s="47"/>
      <c r="BW13" s="47"/>
      <c r="BX13" s="86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92"/>
      <c r="CP13" s="9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92"/>
      <c r="DG13" s="9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92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1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</row>
    <row r="14" spans="1:178" ht="15" customHeight="1" x14ac:dyDescent="0.2">
      <c r="A14" s="118" t="s">
        <v>24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9"/>
      <c r="BR14" s="82"/>
      <c r="BS14" s="83"/>
      <c r="BT14" s="83"/>
      <c r="BU14" s="83"/>
      <c r="BV14" s="83"/>
      <c r="BW14" s="83"/>
      <c r="BX14" s="84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1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2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1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2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1"/>
      <c r="FF14" s="122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3"/>
    </row>
    <row r="15" spans="1:178" ht="12" customHeight="1" x14ac:dyDescent="0.2">
      <c r="A15" s="125" t="s">
        <v>122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97" t="s">
        <v>103</v>
      </c>
      <c r="BS15" s="97"/>
      <c r="BT15" s="97"/>
      <c r="BU15" s="97"/>
      <c r="BV15" s="97"/>
      <c r="BW15" s="97"/>
      <c r="BX15" s="98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92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9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92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9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92"/>
      <c r="FF15" s="9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124"/>
    </row>
    <row r="16" spans="1:178" ht="12" customHeight="1" x14ac:dyDescent="0.2">
      <c r="A16" s="116" t="s">
        <v>123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80" t="s">
        <v>133</v>
      </c>
      <c r="BS16" s="80"/>
      <c r="BT16" s="80"/>
      <c r="BU16" s="80"/>
      <c r="BV16" s="80"/>
      <c r="BW16" s="80"/>
      <c r="BX16" s="81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6"/>
      <c r="CP16" s="104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6"/>
      <c r="DG16" s="104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6"/>
      <c r="DX16" s="104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6"/>
      <c r="EO16" s="104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6"/>
      <c r="FF16" s="104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7"/>
    </row>
    <row r="17" spans="1:180" ht="12" customHeight="1" x14ac:dyDescent="0.2">
      <c r="A17" s="117" t="s">
        <v>125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08"/>
      <c r="BR17" s="82" t="s">
        <v>134</v>
      </c>
      <c r="BS17" s="83"/>
      <c r="BT17" s="83"/>
      <c r="BU17" s="83"/>
      <c r="BV17" s="83"/>
      <c r="BW17" s="83"/>
      <c r="BX17" s="84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30"/>
      <c r="CP17" s="88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90"/>
      <c r="DG17" s="31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30"/>
      <c r="DX17" s="31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30"/>
      <c r="EO17" s="31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30"/>
      <c r="FF17" s="31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32"/>
    </row>
    <row r="18" spans="1:180" x14ac:dyDescent="0.2">
      <c r="A18" s="108" t="s">
        <v>94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85"/>
      <c r="BS18" s="47"/>
      <c r="BT18" s="47"/>
      <c r="BU18" s="47"/>
      <c r="BV18" s="47"/>
      <c r="BW18" s="47"/>
      <c r="BX18" s="86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33"/>
      <c r="CP18" s="9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92"/>
      <c r="DG18" s="34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33"/>
      <c r="DX18" s="34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33"/>
      <c r="EO18" s="34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33"/>
      <c r="FF18" s="34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9"/>
    </row>
    <row r="19" spans="1:180" x14ac:dyDescent="0.2">
      <c r="A19" s="109" t="s">
        <v>127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10"/>
      <c r="BR19" s="111" t="s">
        <v>104</v>
      </c>
      <c r="BS19" s="112"/>
      <c r="BT19" s="112"/>
      <c r="BU19" s="112"/>
      <c r="BV19" s="112"/>
      <c r="BW19" s="112"/>
      <c r="BX19" s="113"/>
      <c r="BY19" s="88" t="s">
        <v>41</v>
      </c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90"/>
      <c r="CP19" s="88" t="s">
        <v>41</v>
      </c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90"/>
      <c r="DG19" s="88" t="s">
        <v>41</v>
      </c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90"/>
      <c r="DX19" s="31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30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31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32"/>
    </row>
    <row r="20" spans="1:180" x14ac:dyDescent="0.2">
      <c r="A20" s="114" t="s">
        <v>128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5"/>
      <c r="BR20" s="85"/>
      <c r="BS20" s="47"/>
      <c r="BT20" s="47"/>
      <c r="BU20" s="47"/>
      <c r="BV20" s="47"/>
      <c r="BW20" s="47"/>
      <c r="BX20" s="86"/>
      <c r="BY20" s="9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92"/>
      <c r="CP20" s="9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92"/>
      <c r="DG20" s="9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92"/>
      <c r="DX20" s="34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33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34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9"/>
    </row>
    <row r="21" spans="1:180" x14ac:dyDescent="0.2">
      <c r="A21" s="93" t="s">
        <v>24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4"/>
      <c r="BR21" s="36"/>
      <c r="BS21" s="25"/>
      <c r="BT21" s="25"/>
      <c r="BU21" s="25"/>
      <c r="BV21" s="25"/>
      <c r="BW21" s="25"/>
      <c r="BX21" s="26"/>
      <c r="BY21" s="88" t="s">
        <v>41</v>
      </c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90"/>
      <c r="CP21" s="88" t="s">
        <v>41</v>
      </c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90"/>
      <c r="DG21" s="88" t="s">
        <v>41</v>
      </c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9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31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3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35"/>
      <c r="FX21" s="41"/>
    </row>
    <row r="22" spans="1:180" ht="15" customHeight="1" x14ac:dyDescent="0.2">
      <c r="A22" s="95" t="s">
        <v>95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6"/>
      <c r="BR22" s="97" t="s">
        <v>105</v>
      </c>
      <c r="BS22" s="97"/>
      <c r="BT22" s="97"/>
      <c r="BU22" s="97"/>
      <c r="BV22" s="97"/>
      <c r="BW22" s="97"/>
      <c r="BX22" s="98"/>
      <c r="BY22" s="9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92"/>
      <c r="CP22" s="9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92"/>
      <c r="DG22" s="9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92"/>
      <c r="DX22" s="99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1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2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</row>
    <row r="23" spans="1:180" x14ac:dyDescent="0.2">
      <c r="A23" s="78" t="s">
        <v>96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9"/>
      <c r="BR23" s="80" t="s">
        <v>106</v>
      </c>
      <c r="BS23" s="80"/>
      <c r="BT23" s="80"/>
      <c r="BU23" s="80"/>
      <c r="BV23" s="80"/>
      <c r="BW23" s="80"/>
      <c r="BX23" s="81"/>
      <c r="BY23" s="87" t="s">
        <v>41</v>
      </c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 t="s">
        <v>41</v>
      </c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 t="s">
        <v>41</v>
      </c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31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30"/>
      <c r="EO23" s="31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30"/>
      <c r="FF23" s="31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32"/>
    </row>
    <row r="24" spans="1:180" x14ac:dyDescent="0.2">
      <c r="A24" s="24" t="s">
        <v>129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44"/>
      <c r="BR24" s="82" t="s">
        <v>135</v>
      </c>
      <c r="BS24" s="83"/>
      <c r="BT24" s="83"/>
      <c r="BU24" s="83"/>
      <c r="BV24" s="83"/>
      <c r="BW24" s="83"/>
      <c r="BX24" s="84"/>
      <c r="BY24" s="88" t="s">
        <v>41</v>
      </c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90"/>
      <c r="CP24" s="88" t="s">
        <v>41</v>
      </c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90"/>
      <c r="DG24" s="88" t="s">
        <v>41</v>
      </c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90"/>
      <c r="DX24" s="31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30"/>
      <c r="EO24" s="31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30"/>
      <c r="FF24" s="31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32"/>
    </row>
    <row r="25" spans="1:180" ht="15" customHeight="1" x14ac:dyDescent="0.2">
      <c r="A25" s="42" t="s">
        <v>131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3"/>
      <c r="BR25" s="85"/>
      <c r="BS25" s="47"/>
      <c r="BT25" s="47"/>
      <c r="BU25" s="47"/>
      <c r="BV25" s="47"/>
      <c r="BW25" s="47"/>
      <c r="BX25" s="86"/>
      <c r="BY25" s="9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92"/>
      <c r="CP25" s="9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92"/>
      <c r="DG25" s="9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92"/>
      <c r="DX25" s="34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33"/>
      <c r="EO25" s="34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33"/>
      <c r="FF25" s="34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9"/>
    </row>
    <row r="26" spans="1:180" ht="15" customHeight="1" thickBot="1" x14ac:dyDescent="0.25">
      <c r="A26" s="69" t="s">
        <v>46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70"/>
      <c r="BR26" s="71" t="s">
        <v>107</v>
      </c>
      <c r="BS26" s="71"/>
      <c r="BT26" s="71"/>
      <c r="BU26" s="71"/>
      <c r="BV26" s="71"/>
      <c r="BW26" s="71"/>
      <c r="BX26" s="72"/>
      <c r="BY26" s="73" t="s">
        <v>41</v>
      </c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 t="s">
        <v>41</v>
      </c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 t="s">
        <v>41</v>
      </c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5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</row>
    <row r="27" spans="1:18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9" spans="1:180" s="14" customFormat="1" ht="14.25" x14ac:dyDescent="0.2">
      <c r="A29" s="13" t="s">
        <v>108</v>
      </c>
    </row>
    <row r="30" spans="1:180" ht="6" customHeight="1" x14ac:dyDescent="0.2">
      <c r="DS30" s="4"/>
    </row>
    <row r="31" spans="1:180" x14ac:dyDescent="0.2">
      <c r="A31" s="66" t="s">
        <v>19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7" t="s">
        <v>109</v>
      </c>
      <c r="AO31" s="67"/>
      <c r="AP31" s="67"/>
      <c r="AQ31" s="67"/>
      <c r="AR31" s="67"/>
      <c r="AS31" s="67"/>
      <c r="AT31" s="67"/>
      <c r="AU31" s="67"/>
      <c r="AV31" s="67"/>
      <c r="AW31" s="67"/>
      <c r="AX31" s="67" t="s">
        <v>148</v>
      </c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 t="s">
        <v>148</v>
      </c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77" t="s">
        <v>148</v>
      </c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</row>
    <row r="32" spans="1:180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4" t="s">
        <v>49</v>
      </c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 t="s">
        <v>50</v>
      </c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5" t="s">
        <v>51</v>
      </c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</row>
    <row r="33" spans="1:178" ht="13.5" thickBot="1" x14ac:dyDescent="0.25">
      <c r="A33" s="66">
        <v>1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7">
        <v>2</v>
      </c>
      <c r="AO33" s="67"/>
      <c r="AP33" s="67"/>
      <c r="AQ33" s="67"/>
      <c r="AR33" s="67"/>
      <c r="AS33" s="67"/>
      <c r="AT33" s="67"/>
      <c r="AU33" s="67"/>
      <c r="AV33" s="67"/>
      <c r="AW33" s="67"/>
      <c r="AX33" s="67">
        <v>3</v>
      </c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>
        <v>4</v>
      </c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8">
        <v>5</v>
      </c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</row>
    <row r="34" spans="1:178" ht="15" customHeight="1" thickBot="1" x14ac:dyDescent="0.25">
      <c r="A34" s="54" t="s">
        <v>110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6"/>
      <c r="AN34" s="57" t="s">
        <v>11</v>
      </c>
      <c r="AO34" s="58"/>
      <c r="AP34" s="58"/>
      <c r="AQ34" s="58"/>
      <c r="AR34" s="58"/>
      <c r="AS34" s="58"/>
      <c r="AT34" s="58"/>
      <c r="AU34" s="58"/>
      <c r="AV34" s="58"/>
      <c r="AW34" s="58"/>
      <c r="AX34" s="59">
        <v>12</v>
      </c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>
        <v>12</v>
      </c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60">
        <v>12</v>
      </c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</row>
    <row r="35" spans="1:178" s="20" customFormat="1" ht="11.25" x14ac:dyDescent="0.2"/>
    <row r="36" spans="1:178" s="20" customFormat="1" ht="11.25" customHeight="1" x14ac:dyDescent="0.2"/>
    <row r="37" spans="1:178" s="20" customFormat="1" ht="11.25" x14ac:dyDescent="0.2"/>
    <row r="38" spans="1:178" s="20" customFormat="1" ht="11.25" x14ac:dyDescent="0.2"/>
    <row r="39" spans="1:178" s="20" customFormat="1" ht="12" customHeight="1" x14ac:dyDescent="0.2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</row>
    <row r="42" spans="1:178" ht="21" x14ac:dyDescent="0.55000000000000004">
      <c r="A42" s="9" t="s">
        <v>83</v>
      </c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</row>
    <row r="43" spans="1:178" s="23" customFormat="1" x14ac:dyDescent="0.2">
      <c r="A43" s="9" t="s">
        <v>111</v>
      </c>
      <c r="U43" s="50" t="s">
        <v>112</v>
      </c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C43" s="50" t="s">
        <v>113</v>
      </c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Q43" s="50" t="s">
        <v>114</v>
      </c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</row>
    <row r="44" spans="1:178" ht="5.0999999999999996" customHeight="1" x14ac:dyDescent="0.2"/>
    <row r="45" spans="1:178" x14ac:dyDescent="0.2">
      <c r="A45" s="9" t="s">
        <v>115</v>
      </c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</row>
    <row r="46" spans="1:178" s="12" customFormat="1" ht="10.5" x14ac:dyDescent="0.2">
      <c r="U46" s="53" t="s">
        <v>112</v>
      </c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C46" s="53" t="s">
        <v>116</v>
      </c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F46" s="53" t="s">
        <v>117</v>
      </c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</row>
    <row r="47" spans="1:178" ht="5.0999999999999996" customHeight="1" x14ac:dyDescent="0.2"/>
    <row r="48" spans="1:178" x14ac:dyDescent="0.2">
      <c r="A48" s="46" t="s">
        <v>118</v>
      </c>
      <c r="B48" s="46"/>
      <c r="C48" s="47"/>
      <c r="D48" s="47"/>
      <c r="E48" s="47"/>
      <c r="F48" s="47"/>
      <c r="G48" s="48" t="s">
        <v>6</v>
      </c>
      <c r="H48" s="48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6"/>
      <c r="Y48" s="46"/>
      <c r="Z48" s="46"/>
      <c r="AA48" s="49"/>
      <c r="AB48" s="49"/>
      <c r="AC48" s="49"/>
      <c r="AD48" s="49"/>
      <c r="AE48" s="9" t="s">
        <v>7</v>
      </c>
    </row>
    <row r="49" s="2" customFormat="1" ht="12" x14ac:dyDescent="0.2"/>
    <row r="50" s="2" customFormat="1" ht="12" x14ac:dyDescent="0.2"/>
    <row r="51" s="2" customFormat="1" ht="12" x14ac:dyDescent="0.2"/>
    <row r="60" s="2" customFormat="1" ht="12" x14ac:dyDescent="0.2"/>
    <row r="61" s="2" customFormat="1" ht="12" x14ac:dyDescent="0.2"/>
    <row r="62" s="2" customFormat="1" ht="12" x14ac:dyDescent="0.2"/>
    <row r="63" s="2" customFormat="1" ht="12" x14ac:dyDescent="0.2"/>
    <row r="64" s="2" customFormat="1" ht="12" x14ac:dyDescent="0.2"/>
    <row r="65" s="2" customFormat="1" ht="12" x14ac:dyDescent="0.2"/>
    <row r="66" s="2" customFormat="1" ht="12" x14ac:dyDescent="0.2"/>
    <row r="67" s="2" customFormat="1" ht="12" x14ac:dyDescent="0.2"/>
    <row r="68" s="2" customFormat="1" ht="12" x14ac:dyDescent="0.2"/>
    <row r="69" s="2" customFormat="1" ht="12" x14ac:dyDescent="0.2"/>
    <row r="70" s="2" customFormat="1" ht="12" x14ac:dyDescent="0.2"/>
    <row r="71" s="2" customFormat="1" ht="12" x14ac:dyDescent="0.2"/>
    <row r="72" s="2" customFormat="1" ht="12" x14ac:dyDescent="0.2"/>
    <row r="73" s="2" customFormat="1" ht="12" x14ac:dyDescent="0.2"/>
    <row r="74" s="2" customFormat="1" ht="12" x14ac:dyDescent="0.2"/>
    <row r="75" s="2" customFormat="1" ht="12" x14ac:dyDescent="0.2"/>
    <row r="76" s="2" customFormat="1" ht="12" x14ac:dyDescent="0.2"/>
    <row r="77" s="2" customFormat="1" ht="12" x14ac:dyDescent="0.2"/>
    <row r="78" s="2" customFormat="1" ht="12" x14ac:dyDescent="0.2"/>
    <row r="79" s="2" customFormat="1" ht="12" x14ac:dyDescent="0.2"/>
    <row r="80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  <row r="98" s="2" customFormat="1" ht="12" x14ac:dyDescent="0.2"/>
    <row r="99" s="2" customFormat="1" ht="12" x14ac:dyDescent="0.2"/>
    <row r="100" s="2" customFormat="1" ht="12" x14ac:dyDescent="0.2"/>
    <row r="101" s="2" customFormat="1" ht="12" x14ac:dyDescent="0.2"/>
    <row r="102" s="2" customFormat="1" ht="12" x14ac:dyDescent="0.2"/>
    <row r="103" s="2" customFormat="1" ht="12" x14ac:dyDescent="0.2"/>
    <row r="104" s="2" customFormat="1" ht="12" x14ac:dyDescent="0.2"/>
    <row r="105" s="2" customFormat="1" ht="12" x14ac:dyDescent="0.2"/>
  </sheetData>
  <mergeCells count="154">
    <mergeCell ref="A5:BQ5"/>
    <mergeCell ref="BR5:BX5"/>
    <mergeCell ref="BY5:DW5"/>
    <mergeCell ref="DX5:FV5"/>
    <mergeCell ref="A6:BQ6"/>
    <mergeCell ref="BR6:BX6"/>
    <mergeCell ref="BY6:CO6"/>
    <mergeCell ref="CP6:DF6"/>
    <mergeCell ref="DG6:DW6"/>
    <mergeCell ref="DX6:EN6"/>
    <mergeCell ref="EO6:FE6"/>
    <mergeCell ref="FF6:FV6"/>
    <mergeCell ref="A7:BQ7"/>
    <mergeCell ref="BR7:BX7"/>
    <mergeCell ref="BY7:CO7"/>
    <mergeCell ref="CP7:DF7"/>
    <mergeCell ref="DG7:DW7"/>
    <mergeCell ref="DX7:EN7"/>
    <mergeCell ref="EO7:FE7"/>
    <mergeCell ref="FF7:FV7"/>
    <mergeCell ref="A8:BQ8"/>
    <mergeCell ref="BR8:BX8"/>
    <mergeCell ref="BY8:CO8"/>
    <mergeCell ref="CP8:DF8"/>
    <mergeCell ref="DG8:DW8"/>
    <mergeCell ref="DX8:EN8"/>
    <mergeCell ref="EO8:FE8"/>
    <mergeCell ref="FF8:FV8"/>
    <mergeCell ref="A9:BQ9"/>
    <mergeCell ref="BR9:BX9"/>
    <mergeCell ref="BY9:CO9"/>
    <mergeCell ref="CP9:DF9"/>
    <mergeCell ref="DG9:DW9"/>
    <mergeCell ref="DX9:EN9"/>
    <mergeCell ref="EO9:FE9"/>
    <mergeCell ref="FF9:FV9"/>
    <mergeCell ref="A10:BQ10"/>
    <mergeCell ref="BR10:BX10"/>
    <mergeCell ref="BY10:CO10"/>
    <mergeCell ref="CP10:DF10"/>
    <mergeCell ref="DG10:DW10"/>
    <mergeCell ref="DX10:EN10"/>
    <mergeCell ref="EO10:FE10"/>
    <mergeCell ref="FF10:FV10"/>
    <mergeCell ref="A11:BQ11"/>
    <mergeCell ref="BR11:BX12"/>
    <mergeCell ref="DX11:EN12"/>
    <mergeCell ref="EO11:FE12"/>
    <mergeCell ref="FF11:FV12"/>
    <mergeCell ref="BY11:CO13"/>
    <mergeCell ref="CP11:DF13"/>
    <mergeCell ref="DG11:DW13"/>
    <mergeCell ref="BR13:BX13"/>
    <mergeCell ref="DX13:EN13"/>
    <mergeCell ref="EO13:FE13"/>
    <mergeCell ref="FF13:FV13"/>
    <mergeCell ref="A14:BQ14"/>
    <mergeCell ref="BR14:BX14"/>
    <mergeCell ref="BY14:CO14"/>
    <mergeCell ref="CP14:DF14"/>
    <mergeCell ref="DG14:DW14"/>
    <mergeCell ref="DX14:EN14"/>
    <mergeCell ref="EO14:FE14"/>
    <mergeCell ref="FF14:FV14"/>
    <mergeCell ref="BY15:CO15"/>
    <mergeCell ref="CP15:DF15"/>
    <mergeCell ref="DG15:DW15"/>
    <mergeCell ref="DX15:EN15"/>
    <mergeCell ref="EO15:FE15"/>
    <mergeCell ref="FF15:FV15"/>
    <mergeCell ref="A15:BQ15"/>
    <mergeCell ref="BR15:BX15"/>
    <mergeCell ref="EO16:FE16"/>
    <mergeCell ref="FF16:FV16"/>
    <mergeCell ref="CP17:DF18"/>
    <mergeCell ref="A18:BQ18"/>
    <mergeCell ref="A19:BQ19"/>
    <mergeCell ref="BR19:BX20"/>
    <mergeCell ref="BY19:CO20"/>
    <mergeCell ref="CP19:DF20"/>
    <mergeCell ref="DG19:DW20"/>
    <mergeCell ref="A20:BQ20"/>
    <mergeCell ref="A16:BQ16"/>
    <mergeCell ref="A17:BQ17"/>
    <mergeCell ref="BR16:BX16"/>
    <mergeCell ref="BR17:BX18"/>
    <mergeCell ref="BY16:CO16"/>
    <mergeCell ref="CP16:DF16"/>
    <mergeCell ref="DG16:DW16"/>
    <mergeCell ref="DX16:EN16"/>
    <mergeCell ref="A21:BQ21"/>
    <mergeCell ref="BY21:CO22"/>
    <mergeCell ref="CP21:DF22"/>
    <mergeCell ref="DG21:DW22"/>
    <mergeCell ref="A22:BQ22"/>
    <mergeCell ref="BR22:BX22"/>
    <mergeCell ref="DX22:EN22"/>
    <mergeCell ref="EO22:FE22"/>
    <mergeCell ref="FF22:FV22"/>
    <mergeCell ref="A23:BQ23"/>
    <mergeCell ref="BR23:BX23"/>
    <mergeCell ref="BR24:BX25"/>
    <mergeCell ref="BY23:CO23"/>
    <mergeCell ref="CP23:DF23"/>
    <mergeCell ref="DG23:DW23"/>
    <mergeCell ref="BY24:CO25"/>
    <mergeCell ref="CP24:DF25"/>
    <mergeCell ref="DG24:DW25"/>
    <mergeCell ref="A26:BQ26"/>
    <mergeCell ref="BR26:BX26"/>
    <mergeCell ref="BY26:CO26"/>
    <mergeCell ref="CP26:DF26"/>
    <mergeCell ref="DG26:DW26"/>
    <mergeCell ref="DX26:EN26"/>
    <mergeCell ref="EO26:FE26"/>
    <mergeCell ref="FF26:FV26"/>
    <mergeCell ref="A31:AM31"/>
    <mergeCell ref="AN31:AW31"/>
    <mergeCell ref="AX31:CN31"/>
    <mergeCell ref="CO31:EE31"/>
    <mergeCell ref="EF31:FV31"/>
    <mergeCell ref="A34:AM34"/>
    <mergeCell ref="AN34:AW34"/>
    <mergeCell ref="AX34:CN34"/>
    <mergeCell ref="CO34:EE34"/>
    <mergeCell ref="EF34:FV34"/>
    <mergeCell ref="U42:AZ42"/>
    <mergeCell ref="BC42:BN42"/>
    <mergeCell ref="BQ42:CT42"/>
    <mergeCell ref="A32:AM32"/>
    <mergeCell ref="AN32:AW32"/>
    <mergeCell ref="AX32:CN32"/>
    <mergeCell ref="CO32:EE32"/>
    <mergeCell ref="EF32:FV32"/>
    <mergeCell ref="A33:AM33"/>
    <mergeCell ref="AN33:AW33"/>
    <mergeCell ref="AX33:CN33"/>
    <mergeCell ref="CO33:EE33"/>
    <mergeCell ref="EF33:FV33"/>
    <mergeCell ref="A48:B48"/>
    <mergeCell ref="C48:F48"/>
    <mergeCell ref="G48:H48"/>
    <mergeCell ref="I48:W48"/>
    <mergeCell ref="X48:Z48"/>
    <mergeCell ref="AA48:AD48"/>
    <mergeCell ref="U43:AZ43"/>
    <mergeCell ref="BC43:BN43"/>
    <mergeCell ref="BQ43:CT43"/>
    <mergeCell ref="U45:AZ45"/>
    <mergeCell ref="BC45:CD45"/>
    <mergeCell ref="CF45:CS45"/>
    <mergeCell ref="U46:AZ46"/>
    <mergeCell ref="BC46:CD46"/>
    <mergeCell ref="CF46:CS46"/>
  </mergeCells>
  <pageMargins left="0.39374999999999999" right="0.39374999999999999" top="0.78749999999999998" bottom="0.39374999999999999" header="0.27569444444444402" footer="0.511811023622047"/>
  <pageSetup paperSize="8" scale="99" orientation="landscape" horizontalDpi="300" verticalDpi="300" r:id="rId1"/>
  <headerFooter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Пользователь</cp:lastModifiedBy>
  <cp:revision>11</cp:revision>
  <cp:lastPrinted>2025-11-12T07:22:15Z</cp:lastPrinted>
  <dcterms:created xsi:type="dcterms:W3CDTF">2004-09-19T06:34:55Z</dcterms:created>
  <dcterms:modified xsi:type="dcterms:W3CDTF">2026-02-19T12:34:44Z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