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\srv\Документация\Обменник\А-ПРОЕКТЫ БЮДЖЕТА ГОРОДА\А-ПРОЕКТ БЮДЖЕТА 2024-2026\ДОХОДЫ\Приложения в проект бюджета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Лист1!$A$1:$AB$29</definedName>
  </definedNames>
  <calcPr calcId="191029"/>
</workbook>
</file>

<file path=xl/calcChain.xml><?xml version="1.0" encoding="utf-8"?>
<calcChain xmlns="http://schemas.openxmlformats.org/spreadsheetml/2006/main">
  <c r="I9" i="1" l="1"/>
  <c r="AA25" i="1"/>
  <c r="X25" i="1"/>
  <c r="U25" i="1"/>
  <c r="N25" i="1"/>
  <c r="C25" i="1"/>
  <c r="B15" i="1"/>
  <c r="W23" i="1"/>
  <c r="Z23" i="1"/>
  <c r="Z15" i="1"/>
  <c r="W15" i="1"/>
  <c r="T15" i="1"/>
  <c r="I15" i="1"/>
  <c r="B18" i="1" l="1"/>
  <c r="I25" i="1"/>
  <c r="P25" i="1"/>
  <c r="Q25" i="1"/>
  <c r="R25" i="1"/>
  <c r="S25" i="1"/>
  <c r="T25" i="1"/>
  <c r="W25" i="1"/>
  <c r="Z25" i="1"/>
  <c r="B9" i="1"/>
  <c r="B10" i="1"/>
  <c r="B11" i="1"/>
  <c r="B19" i="1"/>
  <c r="B24" i="1"/>
  <c r="B22" i="1"/>
  <c r="B23" i="1"/>
  <c r="B27" i="1"/>
  <c r="Z9" i="1"/>
  <c r="Z10" i="1"/>
  <c r="Z11" i="1"/>
  <c r="Z18" i="1"/>
  <c r="Z19" i="1"/>
  <c r="Z24" i="1"/>
  <c r="Z22" i="1"/>
  <c r="W9" i="1"/>
  <c r="W10" i="1"/>
  <c r="W11" i="1"/>
  <c r="W18" i="1"/>
  <c r="W19" i="1"/>
  <c r="W24" i="1"/>
  <c r="W22" i="1"/>
  <c r="T9" i="1"/>
  <c r="T10" i="1"/>
  <c r="T11" i="1"/>
  <c r="T18" i="1"/>
  <c r="T19" i="1"/>
  <c r="T24" i="1"/>
  <c r="T22" i="1"/>
  <c r="T23" i="1"/>
  <c r="T27" i="1"/>
  <c r="T28" i="1"/>
  <c r="Z27" i="1"/>
  <c r="Z28" i="1" s="1"/>
  <c r="W27" i="1"/>
  <c r="W28" i="1" s="1"/>
  <c r="I27" i="1"/>
  <c r="I28" i="1" s="1"/>
  <c r="I10" i="1"/>
  <c r="I11" i="1"/>
  <c r="I19" i="1"/>
  <c r="I24" i="1"/>
  <c r="I22" i="1"/>
  <c r="I23" i="1"/>
  <c r="AB29" i="1"/>
  <c r="Y29" i="1"/>
  <c r="V29" i="1"/>
  <c r="O29" i="1"/>
  <c r="M29" i="1"/>
  <c r="L29" i="1"/>
  <c r="K29" i="1"/>
  <c r="J29" i="1"/>
  <c r="D29" i="1"/>
  <c r="E29" i="1"/>
  <c r="F29" i="1"/>
  <c r="G29" i="1"/>
  <c r="H29" i="1"/>
  <c r="C28" i="1"/>
  <c r="B28" i="1" s="1"/>
  <c r="P28" i="1"/>
  <c r="Q28" i="1"/>
  <c r="R28" i="1"/>
  <c r="S28" i="1"/>
  <c r="I29" i="1" l="1"/>
  <c r="AA29" i="1"/>
  <c r="Z29" i="1" s="1"/>
  <c r="C29" i="1"/>
  <c r="B29" i="1" s="1"/>
  <c r="N29" i="1"/>
  <c r="X29" i="1"/>
  <c r="W29" i="1" s="1"/>
  <c r="B25" i="1"/>
  <c r="P29" i="1"/>
  <c r="R29" i="1"/>
  <c r="U29" i="1"/>
  <c r="T29" i="1" s="1"/>
  <c r="S29" i="1"/>
  <c r="Q29" i="1"/>
</calcChain>
</file>

<file path=xl/sharedStrings.xml><?xml version="1.0" encoding="utf-8"?>
<sst xmlns="http://schemas.openxmlformats.org/spreadsheetml/2006/main" count="52" uniqueCount="36">
  <si>
    <t>ИТОГО по земельному налогу</t>
  </si>
  <si>
    <t>ИТОГО по налогу на имущество</t>
  </si>
  <si>
    <t>тыс.рублей</t>
  </si>
  <si>
    <t>Налог на имущество физ.лиц</t>
  </si>
  <si>
    <t>в том числе</t>
  </si>
  <si>
    <t xml:space="preserve">Земельный
 налог </t>
  </si>
  <si>
    <t>ВСЕГО:</t>
  </si>
  <si>
    <t xml:space="preserve">пункт 1 Приложения  2 
Освобождение от налога граждан, являющихся членами малоимущих многодетных семей в отношении одного объекта налогообложения каждого вида по выбору налогоплательщика: 
1) жилой дом, часть жилого дома;
2) квартира, часть квартиры, комната.
</t>
  </si>
  <si>
    <t>Прогноз 2024 год</t>
  </si>
  <si>
    <t>Налоговые расходы
 всего</t>
  </si>
  <si>
    <t>Налоговые расходы</t>
  </si>
  <si>
    <t xml:space="preserve">подпункт 8 пункта 3.1
Освобождение от налога граждан, имеющих на иждивении трех и более несовершеннолетних детей, чей доход ниже установленной в Московской области величины прожиточного минимума по состоянию на 1 января года, являющегося налоговым периодом, в отношении земельных участков, на котором расположен индивидуальный жилой дом </t>
  </si>
  <si>
    <t>Прогноз 2025 год</t>
  </si>
  <si>
    <t>подпункт 1 пункта 3.3 
Уменьшение на 50% суммы налога пенсионерам, доход которых ниже двукратной величины прожиточного минимума пенсионера, установленной в Московской области, в отношении площади одного земельного участка свыше  600 квадратных метров, установленной п.п.8 п.5 статьи 391 НК РФ,предназначенных для индивидуального жилищного строительства, личного подсобного хозяйства, садоводства и огородничества, и не используемых для предпринимательской деятельности</t>
  </si>
  <si>
    <t xml:space="preserve">подпункт 2 пункта 3.3
Уменьшение на 50% суммы налога физическим лицам, соответствующим условиям, необходимым для назначения пенсии в соответствии с законодательством Российской Федерации, действовавшим на 31 декабря 2018 года, доход которых ниже двукратной величины прожиточного минимума для трудоспособного населения, установленной в Московской области, в отношении площади одного земельного участка свыше  600 квадратных метров, установленной п.п.8 п.5 статьи 391 НК РФ, предназначенных для индивидуального жилищного строительства, личного подсобного хозяйства, садоводства и огородничества, и не используемых для предпринимательской деятельности
</t>
  </si>
  <si>
    <t>Положение о земельном налоге на территории муниципального образования "Городской округ Лыткарино Московской области", утвержденного Решением Совета депутатов городского округа Лыткарино от 01.11.2012 №307/35 
(ред.26.05.2022 №221/28)</t>
  </si>
  <si>
    <t>Решение Совета депутатов городского округа Лыткарино                    "О налоге на имущество физических лиц на территории муниципального образования "Город Лыткарино Московской области" от 19.11.14 №578/68 (ред. от 08.12.2016 №159/17)</t>
  </si>
  <si>
    <t>Пункт НПА,
категория налогоплательщиков, имеющих льготы по уплате местных налогов в бюджет городского округа Лыткарино Московской области</t>
  </si>
  <si>
    <t>подпункт 1 пункта 3.1 
Освобождение от налога  в отношении одного участка, не используемого для предпринимательской деятельности, Героев Советского Союза, Героев Российской Федерации, полных кавалеров ордена Славы</t>
  </si>
  <si>
    <t xml:space="preserve">подпункт 2 пункта 3.1 
Освобождение от налога  в отношении одного участка, не используемого для предпринимательской деятельности, инвалидов, имеющих 1 и 2 группу инвалидности
</t>
  </si>
  <si>
    <t xml:space="preserve"> подпункт 3 пункта 3.1 
Освобождение от налога  в отношении одного участка, не используемого для предпринимательской деятельности, инвалидов   с детства, детей-инвалидов
</t>
  </si>
  <si>
    <t xml:space="preserve">подпункт 4 пункта 3.1 
 Освобождение от налога  в отношении одного участка, не используемого для предпринимательской деятельности, ветеранов и инвалидов Великой Отечественной войны, а также ветеранов и инвалидов боевых действий
</t>
  </si>
  <si>
    <t>подпункт 5 пункта 3.1 
Освобождение от налога  в отношении одного участка, не используемого для предпринимательской деятельности, физических лиц, имеющих право на получение социальной поддержки в соответствии с Законом РФ от 15.05.1991 № 1244-1  «О социальной защите граждан, подвергшихся воздействию радиации вследствие катастрофы на Чернобыльской АЭС», в соответствии с Федеральным законом от 26 ноября  1998 № 175-ФЗ 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 в реку Теча» и в соответствии с Федеральным законом от 10.01.2002  №2-ФЗ  «О социальных гарантиях гражданам, подвергшимся радиационному воздействию вследствие ядерных испытаний на Семипалатинском полигоне»</t>
  </si>
  <si>
    <t>подпункт 6 пункта 3.1 
Освобождение от налога  в отношении одного участка, не используемого для предпринимательской деятельности, 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</si>
  <si>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подпункт 7 пункта 3.1 
Освобождение от налога  в отношении одного участка, не используемого для предпринимательской деятельности, физических лиц, получивших или перенесших лучевую болезнь или ставших инвалидами в результате испытаний, учений и других работ, связанных с любыми видами ядерных установок, включая ядерное оружие и  космическую технику</t>
  </si>
  <si>
    <t>пункт 3.2
Уменьшение на 50% суммы налога членам молоимущих семей и малоимущим одиноко проживающим гражданам, среднедушевой доход которых ниже величины прожиточного минимума на душу населения, установленной в Московской области, в отношении земельных участков, предназначенных для индивидуального жилищного строительства, личного подсобного хозяйства, садоводства и огородничества, и не используемых для предпринимательской деятельности</t>
  </si>
  <si>
    <t xml:space="preserve">пункта 3.4
Уменьшение на 20 процентов суммы налога пенсионерам, а также физическим лицам, соответствующим условиям необходимым для назначения пенсии в соответствии с законодательством Российской Федерации, действовавшим на 31 декабря 2018 года, в отношении площади земельного участка свыше 600 квадратных метров, установленной п.п.8 п.5 статьи 391 Налогового кодекса Российской Федерации, предназначенного для индивидуального жилищного строительства </t>
  </si>
  <si>
    <t>абзац 1 пункта 3.6 
Освобождение от налога муниципальных казенных учреждений, органов местного самоуправления, финансовое обеспечение деятельности которых осуществляется за счет средств бюджета г.о Лыткарино</t>
  </si>
  <si>
    <t>абзац 2 пункта 3.6 
Освобождение от налога муниципальных и автономных учреждений, созданных органами местного самоуправления и поучающих субсидии из бюджета городского округа Лыткарино, в выручке от реализации продукции которых выручка от выполнения муниципального задания составляет не менее 70%</t>
  </si>
  <si>
    <t>абзац 3 пункта 3.6 
Освобождение от налога государственных медицинских организаций, осуществляющих свою деятельность на территории городского округа Лыткарино, финансируемых за счет средств бюджета Московской области, в отношении земельных участков, используемых для непосредственного выполнения возложенных на них функций, при условии направления высвободившихся от уплаты земельного налога средств на укрепление материально-технической базы и создание условий по привлечению и закреплению медицинских кадров</t>
  </si>
  <si>
    <t>пункта 3.5
Уменьшение на 50% суммы налога организациям, осуществляющим деятельность в области информационных технологий, разрабатывающим и реализующим разработанные ими программы для ЭВМ, базы данных на материальном носителе или в форме электронного документа по каналам связи независимо от вида договора и (или) оказывающим услуги (выполняющим работы) по разработке, адаптации, модификации программ для ЭВМ, баз данных (программных средств и информационных продуктов вычислительной техники), устанавливающим, тестирующим и сопровождающим программы для ЭВМ, базы данных.</t>
  </si>
  <si>
    <t>Оценка налоговых расходов бюджета городского округа Лыткарино от предоставления налоговых льгот (налоговых расходов) на 2024 год  
и на плановый период 2025 и 2026 годов</t>
  </si>
  <si>
    <t>Отчет 2022 год</t>
  </si>
  <si>
    <t>Оценка 2023 год</t>
  </si>
  <si>
    <t>Прогноз 2026 год</t>
  </si>
  <si>
    <t>подпункт 9 пункта 3.1 Освобождение от налога  в отношении одного участка, не используемого для предпринимательской деятельности, женщин, которым в установленном порядке присвоено звание "Мать - героиня".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</si>
</sst>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3" borderId="0" xfId="0" applyNumberFormat="1" applyFont="1" applyFill="1" applyBorder="1"/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4" fontId="6" fillId="2" borderId="1" xfId="0" applyNumberFormat="1" applyFont="1" applyFill="1" applyBorder="1"/>
    <xf numFmtId="4" fontId="6" fillId="3" borderId="1" xfId="0" applyNumberFormat="1" applyFont="1" applyFill="1" applyBorder="1"/>
    <xf numFmtId="0" fontId="6" fillId="3" borderId="1" xfId="0" applyFont="1" applyFill="1" applyBorder="1"/>
    <xf numFmtId="4" fontId="6" fillId="0" borderId="1" xfId="0" applyNumberFormat="1" applyFont="1" applyBorder="1"/>
    <xf numFmtId="4" fontId="7" fillId="0" borderId="1" xfId="0" applyNumberFormat="1" applyFont="1" applyBorder="1"/>
    <xf numFmtId="4" fontId="6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4" fontId="9" fillId="2" borderId="1" xfId="0" applyNumberFormat="1" applyFont="1" applyFill="1" applyBorder="1"/>
    <xf numFmtId="4" fontId="9" fillId="3" borderId="1" xfId="0" applyNumberFormat="1" applyFont="1" applyFill="1" applyBorder="1"/>
    <xf numFmtId="4" fontId="9" fillId="2" borderId="1" xfId="0" applyNumberFormat="1" applyFont="1" applyFill="1" applyBorder="1" applyAlignment="1">
      <alignment horizontal="center"/>
    </xf>
    <xf numFmtId="4" fontId="9" fillId="0" borderId="1" xfId="0" applyNumberFormat="1" applyFont="1" applyBorder="1"/>
    <xf numFmtId="0" fontId="10" fillId="2" borderId="1" xfId="0" applyFont="1" applyFill="1" applyBorder="1"/>
    <xf numFmtId="0" fontId="9" fillId="3" borderId="1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tabSelected="1" view="pageBreakPreview" topLeftCell="B1" zoomScaleSheetLayoutView="100" workbookViewId="0">
      <selection activeCell="B27" sqref="B27"/>
    </sheetView>
  </sheetViews>
  <sheetFormatPr defaultRowHeight="15" x14ac:dyDescent="0.25"/>
  <cols>
    <col min="1" max="1" width="86.140625" customWidth="1"/>
    <col min="2" max="2" width="16.85546875" customWidth="1"/>
    <col min="3" max="3" width="15.140625" customWidth="1"/>
    <col min="4" max="4" width="7" hidden="1" customWidth="1"/>
    <col min="5" max="5" width="9" hidden="1" customWidth="1"/>
    <col min="6" max="6" width="8.28515625" hidden="1" customWidth="1"/>
    <col min="7" max="7" width="8.7109375" hidden="1" customWidth="1"/>
    <col min="8" max="8" width="14.7109375" customWidth="1"/>
    <col min="9" max="9" width="17.140625" style="8" customWidth="1"/>
    <col min="10" max="10" width="7.7109375" hidden="1" customWidth="1"/>
    <col min="11" max="11" width="6.7109375" hidden="1" customWidth="1"/>
    <col min="12" max="12" width="8.140625" hidden="1" customWidth="1"/>
    <col min="13" max="13" width="8.7109375" hidden="1" customWidth="1"/>
    <col min="14" max="14" width="14" customWidth="1"/>
    <col min="15" max="15" width="14.5703125" customWidth="1"/>
    <col min="16" max="19" width="0" hidden="1" customWidth="1"/>
    <col min="20" max="20" width="16.5703125" customWidth="1"/>
    <col min="21" max="21" width="14.7109375" customWidth="1"/>
    <col min="22" max="22" width="14.5703125" customWidth="1"/>
    <col min="23" max="23" width="17.42578125" customWidth="1"/>
    <col min="24" max="25" width="14.7109375" customWidth="1"/>
    <col min="26" max="26" width="16.85546875" customWidth="1"/>
    <col min="27" max="27" width="14.42578125" customWidth="1"/>
    <col min="28" max="28" width="14.85546875" customWidth="1"/>
  </cols>
  <sheetData>
    <row r="1" spans="1:29" s="1" customFormat="1" ht="68.25" customHeight="1" x14ac:dyDescent="0.2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0"/>
      <c r="W1" s="30"/>
      <c r="X1" s="30"/>
      <c r="Y1" s="30"/>
      <c r="Z1" s="30"/>
      <c r="AA1" s="30"/>
      <c r="AB1" s="30"/>
    </row>
    <row r="2" spans="1:29" s="1" customFormat="1" ht="20.25" x14ac:dyDescent="0.3">
      <c r="A2" s="2"/>
      <c r="B2" s="2"/>
      <c r="C2" s="2"/>
      <c r="D2" s="2"/>
      <c r="E2" s="2"/>
      <c r="F2" s="2"/>
      <c r="G2" s="2"/>
      <c r="H2" s="2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U2" s="2"/>
      <c r="AA2" s="10" t="s">
        <v>2</v>
      </c>
    </row>
    <row r="3" spans="1:29" s="1" customFormat="1" ht="36.75" customHeight="1" x14ac:dyDescent="0.25">
      <c r="A3" s="32" t="s">
        <v>17</v>
      </c>
      <c r="B3" s="32" t="s">
        <v>32</v>
      </c>
      <c r="C3" s="32"/>
      <c r="D3" s="32"/>
      <c r="E3" s="32"/>
      <c r="F3" s="32"/>
      <c r="G3" s="32"/>
      <c r="H3" s="32"/>
      <c r="I3" s="33" t="s">
        <v>33</v>
      </c>
      <c r="J3" s="33"/>
      <c r="K3" s="33"/>
      <c r="L3" s="33"/>
      <c r="M3" s="33"/>
      <c r="N3" s="33"/>
      <c r="O3" s="33"/>
      <c r="P3" s="11"/>
      <c r="Q3" s="11"/>
      <c r="R3" s="11"/>
      <c r="S3" s="11"/>
      <c r="T3" s="33" t="s">
        <v>8</v>
      </c>
      <c r="U3" s="33"/>
      <c r="V3" s="33"/>
      <c r="W3" s="31" t="s">
        <v>12</v>
      </c>
      <c r="X3" s="31"/>
      <c r="Y3" s="31"/>
      <c r="Z3" s="31" t="s">
        <v>34</v>
      </c>
      <c r="AA3" s="31"/>
      <c r="AB3" s="31"/>
    </row>
    <row r="4" spans="1:29" s="1" customFormat="1" ht="33" customHeight="1" x14ac:dyDescent="0.25">
      <c r="A4" s="32"/>
      <c r="B4" s="28" t="s">
        <v>9</v>
      </c>
      <c r="C4" s="28" t="s">
        <v>4</v>
      </c>
      <c r="D4" s="28"/>
      <c r="E4" s="28"/>
      <c r="F4" s="28"/>
      <c r="G4" s="28"/>
      <c r="H4" s="28"/>
      <c r="I4" s="28" t="s">
        <v>9</v>
      </c>
      <c r="J4" s="28" t="s">
        <v>4</v>
      </c>
      <c r="K4" s="28"/>
      <c r="L4" s="28"/>
      <c r="M4" s="28"/>
      <c r="N4" s="28"/>
      <c r="O4" s="28"/>
      <c r="P4" s="4"/>
      <c r="Q4" s="4"/>
      <c r="R4" s="4"/>
      <c r="S4" s="4"/>
      <c r="T4" s="26" t="s">
        <v>10</v>
      </c>
      <c r="U4" s="28" t="s">
        <v>4</v>
      </c>
      <c r="V4" s="28"/>
      <c r="W4" s="26" t="s">
        <v>10</v>
      </c>
      <c r="X4" s="28" t="s">
        <v>4</v>
      </c>
      <c r="Y4" s="28"/>
      <c r="Z4" s="26" t="s">
        <v>10</v>
      </c>
      <c r="AA4" s="28" t="s">
        <v>4</v>
      </c>
      <c r="AB4" s="28"/>
    </row>
    <row r="5" spans="1:29" s="1" customFormat="1" ht="90" customHeight="1" x14ac:dyDescent="0.25">
      <c r="A5" s="32"/>
      <c r="B5" s="28"/>
      <c r="C5" s="6" t="s">
        <v>5</v>
      </c>
      <c r="D5" s="3">
        <v>2014</v>
      </c>
      <c r="E5" s="3">
        <v>2015</v>
      </c>
      <c r="F5" s="3">
        <v>2016</v>
      </c>
      <c r="G5" s="3">
        <v>2017</v>
      </c>
      <c r="H5" s="4" t="s">
        <v>3</v>
      </c>
      <c r="I5" s="28"/>
      <c r="J5" s="6" t="s">
        <v>5</v>
      </c>
      <c r="K5" s="3">
        <v>2014</v>
      </c>
      <c r="L5" s="3">
        <v>2015</v>
      </c>
      <c r="M5" s="3">
        <v>2016</v>
      </c>
      <c r="N5" s="4" t="s">
        <v>5</v>
      </c>
      <c r="O5" s="4" t="s">
        <v>3</v>
      </c>
      <c r="P5" s="3"/>
      <c r="Q5" s="3"/>
      <c r="R5" s="3"/>
      <c r="S5" s="3"/>
      <c r="T5" s="27"/>
      <c r="U5" s="6" t="s">
        <v>5</v>
      </c>
      <c r="V5" s="4" t="s">
        <v>3</v>
      </c>
      <c r="W5" s="27"/>
      <c r="X5" s="6" t="s">
        <v>5</v>
      </c>
      <c r="Y5" s="4" t="s">
        <v>3</v>
      </c>
      <c r="Z5" s="27"/>
      <c r="AA5" s="6" t="s">
        <v>5</v>
      </c>
      <c r="AB5" s="4" t="s">
        <v>3</v>
      </c>
    </row>
    <row r="6" spans="1:29" s="1" customFormat="1" ht="23.25" customHeight="1" x14ac:dyDescent="0.25">
      <c r="A6" s="5">
        <v>1</v>
      </c>
      <c r="B6" s="5">
        <v>2</v>
      </c>
      <c r="C6" s="5">
        <v>3</v>
      </c>
      <c r="D6" s="3">
        <v>4</v>
      </c>
      <c r="E6" s="3">
        <v>5</v>
      </c>
      <c r="F6" s="3">
        <v>6</v>
      </c>
      <c r="G6" s="3">
        <v>7</v>
      </c>
      <c r="H6" s="3">
        <v>4</v>
      </c>
      <c r="I6" s="3">
        <v>5</v>
      </c>
      <c r="J6" s="3">
        <v>10</v>
      </c>
      <c r="K6" s="3">
        <v>11</v>
      </c>
      <c r="L6" s="3">
        <v>12</v>
      </c>
      <c r="M6" s="3">
        <v>13</v>
      </c>
      <c r="N6" s="3">
        <v>6</v>
      </c>
      <c r="O6" s="3">
        <v>7</v>
      </c>
      <c r="P6" s="3">
        <v>16</v>
      </c>
      <c r="Q6" s="3">
        <v>17</v>
      </c>
      <c r="R6" s="3">
        <v>18</v>
      </c>
      <c r="S6" s="3">
        <v>19</v>
      </c>
      <c r="T6" s="3">
        <v>8</v>
      </c>
      <c r="U6" s="3">
        <v>9</v>
      </c>
      <c r="V6" s="5">
        <v>10</v>
      </c>
      <c r="W6" s="5">
        <v>11</v>
      </c>
      <c r="X6" s="5">
        <v>12</v>
      </c>
      <c r="Y6" s="5">
        <v>13</v>
      </c>
      <c r="Z6" s="5">
        <v>14</v>
      </c>
      <c r="AA6" s="5">
        <v>15</v>
      </c>
      <c r="AB6" s="5">
        <v>16</v>
      </c>
    </row>
    <row r="7" spans="1:29" s="1" customFormat="1" ht="106.15" customHeight="1" x14ac:dyDescent="0.3">
      <c r="A7" s="12" t="s">
        <v>15</v>
      </c>
      <c r="B7" s="13"/>
      <c r="C7" s="14"/>
      <c r="D7" s="14"/>
      <c r="E7" s="14"/>
      <c r="F7" s="14"/>
      <c r="G7" s="14"/>
      <c r="H7" s="14"/>
      <c r="I7" s="13"/>
      <c r="J7" s="14"/>
      <c r="K7" s="14"/>
      <c r="L7" s="14"/>
      <c r="M7" s="14"/>
      <c r="N7" s="14"/>
      <c r="O7" s="14"/>
      <c r="P7" s="15"/>
      <c r="Q7" s="15"/>
      <c r="R7" s="15"/>
      <c r="S7" s="15"/>
      <c r="T7" s="13"/>
      <c r="U7" s="14"/>
      <c r="V7" s="14"/>
      <c r="W7" s="13"/>
      <c r="X7" s="14"/>
      <c r="Y7" s="14"/>
      <c r="Z7" s="13"/>
      <c r="AA7" s="14"/>
      <c r="AB7" s="14"/>
      <c r="AC7" s="9"/>
    </row>
    <row r="8" spans="1:29" s="1" customFormat="1" ht="101.25" x14ac:dyDescent="0.3">
      <c r="A8" s="12" t="s">
        <v>18</v>
      </c>
      <c r="B8" s="13">
        <v>0</v>
      </c>
      <c r="C8" s="14">
        <v>0</v>
      </c>
      <c r="D8" s="14"/>
      <c r="E8" s="14"/>
      <c r="F8" s="14"/>
      <c r="G8" s="14"/>
      <c r="H8" s="14">
        <v>0</v>
      </c>
      <c r="I8" s="13">
        <v>0</v>
      </c>
      <c r="J8" s="14"/>
      <c r="K8" s="14"/>
      <c r="L8" s="14"/>
      <c r="M8" s="14"/>
      <c r="N8" s="14">
        <v>0</v>
      </c>
      <c r="O8" s="14">
        <v>0</v>
      </c>
      <c r="P8" s="15"/>
      <c r="Q8" s="15"/>
      <c r="R8" s="15"/>
      <c r="S8" s="15"/>
      <c r="T8" s="13">
        <v>0</v>
      </c>
      <c r="U8" s="14">
        <v>0</v>
      </c>
      <c r="V8" s="14">
        <v>0</v>
      </c>
      <c r="W8" s="13">
        <v>0</v>
      </c>
      <c r="X8" s="14">
        <v>0</v>
      </c>
      <c r="Y8" s="14">
        <v>0</v>
      </c>
      <c r="Z8" s="13">
        <v>0</v>
      </c>
      <c r="AA8" s="14">
        <v>0</v>
      </c>
      <c r="AB8" s="14">
        <v>0</v>
      </c>
      <c r="AC8" s="9"/>
    </row>
    <row r="9" spans="1:29" s="1" customFormat="1" ht="92.25" customHeight="1" x14ac:dyDescent="0.3">
      <c r="A9" s="12" t="s">
        <v>19</v>
      </c>
      <c r="B9" s="13">
        <f t="shared" ref="B9:B28" si="0">C9+H9</f>
        <v>23</v>
      </c>
      <c r="C9" s="14">
        <v>23</v>
      </c>
      <c r="D9" s="14">
        <v>6</v>
      </c>
      <c r="E9" s="14">
        <v>23</v>
      </c>
      <c r="F9" s="14">
        <v>30</v>
      </c>
      <c r="G9" s="14">
        <v>7</v>
      </c>
      <c r="H9" s="14">
        <v>0</v>
      </c>
      <c r="I9" s="13">
        <f t="shared" ref="I9:I23" si="1">N9+O9</f>
        <v>23</v>
      </c>
      <c r="J9" s="14"/>
      <c r="K9" s="14"/>
      <c r="L9" s="14"/>
      <c r="M9" s="14"/>
      <c r="N9" s="14">
        <v>23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3">
        <f t="shared" ref="T9:T28" si="2">U9+V9</f>
        <v>23</v>
      </c>
      <c r="U9" s="14">
        <v>23</v>
      </c>
      <c r="V9" s="14">
        <v>0</v>
      </c>
      <c r="W9" s="13">
        <f t="shared" ref="W9:W25" si="3">X9+Y9</f>
        <v>23</v>
      </c>
      <c r="X9" s="14">
        <v>23</v>
      </c>
      <c r="Y9" s="14">
        <v>0</v>
      </c>
      <c r="Z9" s="13">
        <f t="shared" ref="Z9:Z25" si="4">AA9+AB9</f>
        <v>23</v>
      </c>
      <c r="AA9" s="14">
        <v>23</v>
      </c>
      <c r="AB9" s="14">
        <v>0</v>
      </c>
    </row>
    <row r="10" spans="1:29" s="1" customFormat="1" ht="98.25" customHeight="1" x14ac:dyDescent="0.3">
      <c r="A10" s="12" t="s">
        <v>20</v>
      </c>
      <c r="B10" s="13">
        <f t="shared" si="0"/>
        <v>22</v>
      </c>
      <c r="C10" s="14">
        <v>22</v>
      </c>
      <c r="D10" s="14">
        <v>5</v>
      </c>
      <c r="E10" s="14">
        <v>13</v>
      </c>
      <c r="F10" s="14">
        <v>14</v>
      </c>
      <c r="G10" s="14">
        <v>6</v>
      </c>
      <c r="H10" s="14">
        <v>0</v>
      </c>
      <c r="I10" s="13">
        <f t="shared" si="1"/>
        <v>22</v>
      </c>
      <c r="J10" s="14"/>
      <c r="K10" s="14"/>
      <c r="L10" s="14"/>
      <c r="M10" s="14"/>
      <c r="N10" s="14">
        <v>22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3">
        <f t="shared" si="2"/>
        <v>22</v>
      </c>
      <c r="U10" s="14">
        <v>22</v>
      </c>
      <c r="V10" s="14">
        <v>0</v>
      </c>
      <c r="W10" s="13">
        <f t="shared" si="3"/>
        <v>22</v>
      </c>
      <c r="X10" s="14">
        <v>22</v>
      </c>
      <c r="Y10" s="14">
        <v>0</v>
      </c>
      <c r="Z10" s="13">
        <f t="shared" si="4"/>
        <v>22</v>
      </c>
      <c r="AA10" s="14">
        <v>22</v>
      </c>
      <c r="AB10" s="14">
        <v>0</v>
      </c>
    </row>
    <row r="11" spans="1:29" s="1" customFormat="1" ht="113.25" customHeight="1" x14ac:dyDescent="0.3">
      <c r="A11" s="12" t="s">
        <v>21</v>
      </c>
      <c r="B11" s="13">
        <f t="shared" si="0"/>
        <v>2</v>
      </c>
      <c r="C11" s="14">
        <v>2</v>
      </c>
      <c r="D11" s="14">
        <v>1</v>
      </c>
      <c r="E11" s="14">
        <v>7</v>
      </c>
      <c r="F11" s="14">
        <v>9</v>
      </c>
      <c r="G11" s="14">
        <v>3</v>
      </c>
      <c r="H11" s="14">
        <v>0</v>
      </c>
      <c r="I11" s="13">
        <f t="shared" si="1"/>
        <v>2</v>
      </c>
      <c r="J11" s="14"/>
      <c r="K11" s="14"/>
      <c r="L11" s="14"/>
      <c r="M11" s="14"/>
      <c r="N11" s="14">
        <v>2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3">
        <f t="shared" si="2"/>
        <v>2</v>
      </c>
      <c r="U11" s="14">
        <v>2</v>
      </c>
      <c r="V11" s="14">
        <v>0</v>
      </c>
      <c r="W11" s="13">
        <f t="shared" si="3"/>
        <v>2</v>
      </c>
      <c r="X11" s="14">
        <v>2</v>
      </c>
      <c r="Y11" s="14">
        <v>0</v>
      </c>
      <c r="Z11" s="13">
        <f t="shared" si="4"/>
        <v>2</v>
      </c>
      <c r="AA11" s="14">
        <v>2</v>
      </c>
      <c r="AB11" s="14">
        <v>0</v>
      </c>
    </row>
    <row r="12" spans="1:29" s="1" customFormat="1" ht="321" customHeight="1" x14ac:dyDescent="0.3">
      <c r="A12" s="12" t="s">
        <v>22</v>
      </c>
      <c r="B12" s="13">
        <v>0</v>
      </c>
      <c r="C12" s="14">
        <v>0</v>
      </c>
      <c r="D12" s="14"/>
      <c r="E12" s="14"/>
      <c r="F12" s="14"/>
      <c r="G12" s="14"/>
      <c r="H12" s="14">
        <v>0</v>
      </c>
      <c r="I12" s="13">
        <v>0</v>
      </c>
      <c r="J12" s="14"/>
      <c r="K12" s="14"/>
      <c r="L12" s="14"/>
      <c r="M12" s="14"/>
      <c r="N12" s="14">
        <v>0</v>
      </c>
      <c r="O12" s="14">
        <v>0</v>
      </c>
      <c r="P12" s="14"/>
      <c r="Q12" s="14"/>
      <c r="R12" s="14"/>
      <c r="S12" s="14"/>
      <c r="T12" s="13">
        <v>0</v>
      </c>
      <c r="U12" s="14">
        <v>0</v>
      </c>
      <c r="V12" s="14">
        <v>0</v>
      </c>
      <c r="W12" s="13">
        <v>0</v>
      </c>
      <c r="X12" s="14">
        <v>0</v>
      </c>
      <c r="Y12" s="14">
        <v>0</v>
      </c>
      <c r="Z12" s="13">
        <v>0</v>
      </c>
      <c r="AA12" s="14">
        <v>0</v>
      </c>
      <c r="AB12" s="14">
        <v>0</v>
      </c>
    </row>
    <row r="13" spans="1:29" s="1" customFormat="1" ht="150" customHeight="1" x14ac:dyDescent="0.3">
      <c r="A13" s="12" t="s">
        <v>23</v>
      </c>
      <c r="B13" s="13">
        <v>0</v>
      </c>
      <c r="C13" s="14">
        <v>0</v>
      </c>
      <c r="D13" s="14"/>
      <c r="E13" s="14"/>
      <c r="F13" s="14"/>
      <c r="G13" s="14"/>
      <c r="H13" s="14">
        <v>0</v>
      </c>
      <c r="I13" s="13">
        <v>0</v>
      </c>
      <c r="J13" s="14"/>
      <c r="K13" s="14"/>
      <c r="L13" s="14"/>
      <c r="M13" s="14"/>
      <c r="N13" s="14">
        <v>0</v>
      </c>
      <c r="O13" s="14">
        <v>0</v>
      </c>
      <c r="P13" s="14"/>
      <c r="Q13" s="14"/>
      <c r="R13" s="14"/>
      <c r="S13" s="14"/>
      <c r="T13" s="13">
        <v>0</v>
      </c>
      <c r="U13" s="14">
        <v>0</v>
      </c>
      <c r="V13" s="14">
        <v>0</v>
      </c>
      <c r="W13" s="13">
        <v>0</v>
      </c>
      <c r="X13" s="14">
        <v>0</v>
      </c>
      <c r="Y13" s="14">
        <v>0</v>
      </c>
      <c r="Z13" s="13">
        <v>0</v>
      </c>
      <c r="AA13" s="14">
        <v>0</v>
      </c>
      <c r="AB13" s="14">
        <v>0</v>
      </c>
    </row>
    <row r="14" spans="1:29" s="1" customFormat="1" ht="145.5" customHeight="1" x14ac:dyDescent="0.3">
      <c r="A14" s="12" t="s">
        <v>24</v>
      </c>
      <c r="B14" s="13">
        <v>0</v>
      </c>
      <c r="C14" s="14">
        <v>0</v>
      </c>
      <c r="D14" s="14"/>
      <c r="E14" s="14"/>
      <c r="F14" s="14"/>
      <c r="G14" s="14"/>
      <c r="H14" s="14">
        <v>0</v>
      </c>
      <c r="I14" s="13">
        <v>0</v>
      </c>
      <c r="J14" s="14"/>
      <c r="K14" s="14"/>
      <c r="L14" s="14"/>
      <c r="M14" s="14"/>
      <c r="N14" s="14">
        <v>0</v>
      </c>
      <c r="O14" s="14">
        <v>0</v>
      </c>
      <c r="P14" s="14"/>
      <c r="Q14" s="14"/>
      <c r="R14" s="14"/>
      <c r="S14" s="14"/>
      <c r="T14" s="13">
        <v>0</v>
      </c>
      <c r="U14" s="14">
        <v>0</v>
      </c>
      <c r="V14" s="14">
        <v>0</v>
      </c>
      <c r="W14" s="13">
        <v>0</v>
      </c>
      <c r="X14" s="14">
        <v>0</v>
      </c>
      <c r="Y14" s="14">
        <v>0</v>
      </c>
      <c r="Z14" s="13">
        <v>0</v>
      </c>
      <c r="AA14" s="14">
        <v>0</v>
      </c>
      <c r="AB14" s="14">
        <v>0</v>
      </c>
    </row>
    <row r="15" spans="1:29" s="1" customFormat="1" ht="168.75" customHeight="1" x14ac:dyDescent="0.3">
      <c r="A15" s="12" t="s">
        <v>11</v>
      </c>
      <c r="B15" s="13">
        <f t="shared" ref="B15" si="5">C15+H15</f>
        <v>0</v>
      </c>
      <c r="C15" s="14">
        <v>0</v>
      </c>
      <c r="D15" s="14">
        <v>1</v>
      </c>
      <c r="E15" s="14">
        <v>7</v>
      </c>
      <c r="F15" s="14">
        <v>9</v>
      </c>
      <c r="G15" s="14">
        <v>3</v>
      </c>
      <c r="H15" s="14">
        <v>0</v>
      </c>
      <c r="I15" s="13">
        <f t="shared" ref="I15" si="6">N15+O15</f>
        <v>0</v>
      </c>
      <c r="J15" s="14"/>
      <c r="K15" s="14"/>
      <c r="L15" s="14"/>
      <c r="M15" s="14"/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3">
        <f t="shared" ref="T15" si="7">U15+V15</f>
        <v>0</v>
      </c>
      <c r="U15" s="14">
        <v>0</v>
      </c>
      <c r="V15" s="14">
        <v>0</v>
      </c>
      <c r="W15" s="13">
        <f t="shared" ref="W15" si="8">X15+Y15</f>
        <v>0</v>
      </c>
      <c r="X15" s="14">
        <v>0</v>
      </c>
      <c r="Y15" s="14">
        <v>0</v>
      </c>
      <c r="Z15" s="13">
        <f t="shared" ref="Z15" si="9">AA15+AB15</f>
        <v>0</v>
      </c>
      <c r="AA15" s="14">
        <v>0</v>
      </c>
      <c r="AB15" s="14"/>
    </row>
    <row r="16" spans="1:29" s="1" customFormat="1" ht="93.75" customHeight="1" x14ac:dyDescent="0.3">
      <c r="A16" s="12" t="s">
        <v>35</v>
      </c>
      <c r="B16" s="13">
        <v>0</v>
      </c>
      <c r="C16" s="14">
        <v>0</v>
      </c>
      <c r="D16" s="14"/>
      <c r="E16" s="14"/>
      <c r="F16" s="14"/>
      <c r="G16" s="14"/>
      <c r="H16" s="14">
        <v>0</v>
      </c>
      <c r="I16" s="13">
        <v>0</v>
      </c>
      <c r="J16" s="14"/>
      <c r="K16" s="14"/>
      <c r="L16" s="14"/>
      <c r="M16" s="14"/>
      <c r="N16" s="14">
        <v>0</v>
      </c>
      <c r="O16" s="14">
        <v>0</v>
      </c>
      <c r="P16" s="14"/>
      <c r="Q16" s="14"/>
      <c r="R16" s="14"/>
      <c r="S16" s="14"/>
      <c r="T16" s="13">
        <v>0</v>
      </c>
      <c r="U16" s="14">
        <v>0</v>
      </c>
      <c r="V16" s="14">
        <v>0</v>
      </c>
      <c r="W16" s="13">
        <v>0</v>
      </c>
      <c r="X16" s="14">
        <v>0</v>
      </c>
      <c r="Y16" s="14">
        <v>0</v>
      </c>
      <c r="Z16" s="13">
        <v>0</v>
      </c>
      <c r="AA16" s="14">
        <v>0</v>
      </c>
      <c r="AB16" s="14">
        <v>0</v>
      </c>
    </row>
    <row r="17" spans="1:28" s="1" customFormat="1" ht="192.75" customHeight="1" x14ac:dyDescent="0.3">
      <c r="A17" s="12" t="s">
        <v>25</v>
      </c>
      <c r="B17" s="13">
        <v>0</v>
      </c>
      <c r="C17" s="14">
        <v>0</v>
      </c>
      <c r="D17" s="14"/>
      <c r="E17" s="14"/>
      <c r="F17" s="14"/>
      <c r="G17" s="14"/>
      <c r="H17" s="14">
        <v>0</v>
      </c>
      <c r="I17" s="13">
        <v>0</v>
      </c>
      <c r="J17" s="14"/>
      <c r="K17" s="14"/>
      <c r="L17" s="14"/>
      <c r="M17" s="14"/>
      <c r="N17" s="14">
        <v>0</v>
      </c>
      <c r="O17" s="14">
        <v>0</v>
      </c>
      <c r="P17" s="14"/>
      <c r="Q17" s="14"/>
      <c r="R17" s="14"/>
      <c r="S17" s="14"/>
      <c r="T17" s="13">
        <v>0</v>
      </c>
      <c r="U17" s="14">
        <v>0</v>
      </c>
      <c r="V17" s="14">
        <v>0</v>
      </c>
      <c r="W17" s="13">
        <v>0</v>
      </c>
      <c r="X17" s="14">
        <v>0</v>
      </c>
      <c r="Y17" s="14">
        <v>0</v>
      </c>
      <c r="Z17" s="13">
        <v>0</v>
      </c>
      <c r="AA17" s="14">
        <v>0</v>
      </c>
      <c r="AB17" s="14">
        <v>0</v>
      </c>
    </row>
    <row r="18" spans="1:28" s="1" customFormat="1" ht="213.75" customHeight="1" x14ac:dyDescent="0.3">
      <c r="A18" s="12" t="s">
        <v>13</v>
      </c>
      <c r="B18" s="13">
        <f t="shared" si="0"/>
        <v>6</v>
      </c>
      <c r="C18" s="14">
        <v>6</v>
      </c>
      <c r="D18" s="14">
        <v>11</v>
      </c>
      <c r="E18" s="14">
        <v>22</v>
      </c>
      <c r="F18" s="14">
        <v>25</v>
      </c>
      <c r="G18" s="14">
        <v>8</v>
      </c>
      <c r="H18" s="14">
        <v>0</v>
      </c>
      <c r="I18" s="13">
        <v>6</v>
      </c>
      <c r="J18" s="14"/>
      <c r="K18" s="14"/>
      <c r="L18" s="14"/>
      <c r="M18" s="14"/>
      <c r="N18" s="14">
        <v>6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3">
        <f t="shared" si="2"/>
        <v>6</v>
      </c>
      <c r="U18" s="14">
        <v>6</v>
      </c>
      <c r="V18" s="14">
        <v>0</v>
      </c>
      <c r="W18" s="13">
        <f t="shared" si="3"/>
        <v>6</v>
      </c>
      <c r="X18" s="14">
        <v>6</v>
      </c>
      <c r="Y18" s="14">
        <v>0</v>
      </c>
      <c r="Z18" s="13">
        <f t="shared" si="4"/>
        <v>6</v>
      </c>
      <c r="AA18" s="14">
        <v>6</v>
      </c>
      <c r="AB18" s="14">
        <v>0</v>
      </c>
    </row>
    <row r="19" spans="1:28" s="1" customFormat="1" ht="261" customHeight="1" x14ac:dyDescent="0.3">
      <c r="A19" s="12" t="s">
        <v>14</v>
      </c>
      <c r="B19" s="13">
        <f t="shared" si="0"/>
        <v>2</v>
      </c>
      <c r="C19" s="14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3">
        <f t="shared" si="1"/>
        <v>2</v>
      </c>
      <c r="J19" s="14"/>
      <c r="K19" s="14"/>
      <c r="L19" s="14"/>
      <c r="M19" s="14"/>
      <c r="N19" s="14">
        <v>2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3">
        <f t="shared" si="2"/>
        <v>2</v>
      </c>
      <c r="U19" s="14">
        <v>2</v>
      </c>
      <c r="V19" s="14">
        <v>0</v>
      </c>
      <c r="W19" s="13">
        <f t="shared" si="3"/>
        <v>2</v>
      </c>
      <c r="X19" s="14">
        <v>2</v>
      </c>
      <c r="Y19" s="14">
        <v>0</v>
      </c>
      <c r="Z19" s="13">
        <f t="shared" si="4"/>
        <v>2</v>
      </c>
      <c r="AA19" s="14">
        <v>2</v>
      </c>
      <c r="AB19" s="14">
        <v>0</v>
      </c>
    </row>
    <row r="20" spans="1:28" s="1" customFormat="1" ht="189.75" customHeight="1" x14ac:dyDescent="0.3">
      <c r="A20" s="12" t="s">
        <v>26</v>
      </c>
      <c r="B20" s="13">
        <v>0</v>
      </c>
      <c r="C20" s="14">
        <v>0</v>
      </c>
      <c r="D20" s="14"/>
      <c r="E20" s="14"/>
      <c r="F20" s="14"/>
      <c r="G20" s="14"/>
      <c r="H20" s="14">
        <v>0</v>
      </c>
      <c r="I20" s="13">
        <v>0</v>
      </c>
      <c r="J20" s="14"/>
      <c r="K20" s="14"/>
      <c r="L20" s="14"/>
      <c r="M20" s="14"/>
      <c r="N20" s="14">
        <v>0</v>
      </c>
      <c r="O20" s="14">
        <v>0</v>
      </c>
      <c r="P20" s="14"/>
      <c r="Q20" s="14"/>
      <c r="R20" s="14"/>
      <c r="S20" s="14"/>
      <c r="T20" s="13">
        <v>0</v>
      </c>
      <c r="U20" s="14">
        <v>0</v>
      </c>
      <c r="V20" s="14">
        <v>0</v>
      </c>
      <c r="W20" s="13">
        <v>0</v>
      </c>
      <c r="X20" s="14">
        <v>0</v>
      </c>
      <c r="Y20" s="14">
        <v>0</v>
      </c>
      <c r="Z20" s="13">
        <v>0</v>
      </c>
      <c r="AA20" s="14">
        <v>0</v>
      </c>
      <c r="AB20" s="14">
        <v>0</v>
      </c>
    </row>
    <row r="21" spans="1:28" s="1" customFormat="1" ht="247.5" customHeight="1" x14ac:dyDescent="0.3">
      <c r="A21" s="12" t="s">
        <v>30</v>
      </c>
      <c r="B21" s="13">
        <v>0</v>
      </c>
      <c r="C21" s="14">
        <v>0</v>
      </c>
      <c r="D21" s="14"/>
      <c r="E21" s="14"/>
      <c r="F21" s="14"/>
      <c r="G21" s="14"/>
      <c r="H21" s="14">
        <v>0</v>
      </c>
      <c r="I21" s="13">
        <v>0</v>
      </c>
      <c r="J21" s="14"/>
      <c r="K21" s="14"/>
      <c r="L21" s="14"/>
      <c r="M21" s="14"/>
      <c r="N21" s="14">
        <v>0</v>
      </c>
      <c r="O21" s="14">
        <v>0</v>
      </c>
      <c r="P21" s="14"/>
      <c r="Q21" s="14"/>
      <c r="R21" s="14"/>
      <c r="S21" s="14"/>
      <c r="T21" s="13">
        <v>0</v>
      </c>
      <c r="U21" s="14">
        <v>0</v>
      </c>
      <c r="V21" s="14">
        <v>0</v>
      </c>
      <c r="W21" s="13">
        <v>0</v>
      </c>
      <c r="X21" s="14">
        <v>0</v>
      </c>
      <c r="Y21" s="14">
        <v>0</v>
      </c>
      <c r="Z21" s="13">
        <v>0</v>
      </c>
      <c r="AA21" s="14">
        <v>0</v>
      </c>
      <c r="AB21" s="14">
        <v>0</v>
      </c>
    </row>
    <row r="22" spans="1:28" s="1" customFormat="1" ht="104.25" customHeight="1" x14ac:dyDescent="0.35">
      <c r="A22" s="12" t="s">
        <v>27</v>
      </c>
      <c r="B22" s="13">
        <f t="shared" si="0"/>
        <v>922</v>
      </c>
      <c r="C22" s="14">
        <v>922</v>
      </c>
      <c r="D22" s="14"/>
      <c r="E22" s="14"/>
      <c r="F22" s="14"/>
      <c r="G22" s="14"/>
      <c r="H22" s="14">
        <v>0</v>
      </c>
      <c r="I22" s="13">
        <f t="shared" si="1"/>
        <v>922</v>
      </c>
      <c r="J22" s="14"/>
      <c r="K22" s="14"/>
      <c r="L22" s="14"/>
      <c r="M22" s="14"/>
      <c r="N22" s="14">
        <v>922</v>
      </c>
      <c r="O22" s="14">
        <v>0</v>
      </c>
      <c r="P22" s="14"/>
      <c r="Q22" s="14"/>
      <c r="R22" s="14"/>
      <c r="S22" s="14"/>
      <c r="T22" s="13">
        <f t="shared" si="2"/>
        <v>922</v>
      </c>
      <c r="U22" s="14">
        <v>922</v>
      </c>
      <c r="V22" s="14">
        <v>0</v>
      </c>
      <c r="W22" s="13">
        <f t="shared" si="3"/>
        <v>922</v>
      </c>
      <c r="X22" s="16">
        <v>922</v>
      </c>
      <c r="Y22" s="14">
        <v>0</v>
      </c>
      <c r="Z22" s="13">
        <f t="shared" si="4"/>
        <v>922</v>
      </c>
      <c r="AA22" s="17">
        <v>922</v>
      </c>
      <c r="AB22" s="14">
        <v>0</v>
      </c>
    </row>
    <row r="23" spans="1:28" s="1" customFormat="1" ht="129" customHeight="1" x14ac:dyDescent="0.3">
      <c r="A23" s="12" t="s">
        <v>28</v>
      </c>
      <c r="B23" s="13">
        <f t="shared" si="0"/>
        <v>25176</v>
      </c>
      <c r="C23" s="14">
        <v>25176</v>
      </c>
      <c r="D23" s="14"/>
      <c r="E23" s="14"/>
      <c r="F23" s="14"/>
      <c r="G23" s="14"/>
      <c r="H23" s="14">
        <v>0</v>
      </c>
      <c r="I23" s="13">
        <f t="shared" si="1"/>
        <v>25176</v>
      </c>
      <c r="J23" s="14"/>
      <c r="K23" s="14"/>
      <c r="L23" s="14"/>
      <c r="M23" s="14"/>
      <c r="N23" s="14">
        <v>25176</v>
      </c>
      <c r="O23" s="14">
        <v>0</v>
      </c>
      <c r="P23" s="14"/>
      <c r="Q23" s="14"/>
      <c r="R23" s="14"/>
      <c r="S23" s="14"/>
      <c r="T23" s="13">
        <f t="shared" si="2"/>
        <v>25176</v>
      </c>
      <c r="U23" s="14">
        <v>25176</v>
      </c>
      <c r="V23" s="14">
        <v>0</v>
      </c>
      <c r="W23" s="13">
        <f t="shared" si="3"/>
        <v>25176</v>
      </c>
      <c r="X23" s="14">
        <v>25176</v>
      </c>
      <c r="Y23" s="14">
        <v>0</v>
      </c>
      <c r="Z23" s="13">
        <f t="shared" si="4"/>
        <v>25176</v>
      </c>
      <c r="AA23" s="14">
        <v>25176</v>
      </c>
      <c r="AB23" s="14">
        <v>0</v>
      </c>
    </row>
    <row r="24" spans="1:28" s="1" customFormat="1" ht="216" customHeight="1" x14ac:dyDescent="0.35">
      <c r="A24" s="12" t="s">
        <v>29</v>
      </c>
      <c r="B24" s="13">
        <f>C24+H24</f>
        <v>295</v>
      </c>
      <c r="C24" s="14">
        <v>295</v>
      </c>
      <c r="D24" s="14"/>
      <c r="E24" s="14"/>
      <c r="F24" s="14"/>
      <c r="G24" s="14"/>
      <c r="H24" s="14">
        <v>0</v>
      </c>
      <c r="I24" s="13">
        <f>N24+O24</f>
        <v>295</v>
      </c>
      <c r="J24" s="14"/>
      <c r="K24" s="14"/>
      <c r="L24" s="14"/>
      <c r="M24" s="14"/>
      <c r="N24" s="14">
        <v>295</v>
      </c>
      <c r="O24" s="14">
        <v>0</v>
      </c>
      <c r="P24" s="14"/>
      <c r="Q24" s="14"/>
      <c r="R24" s="14"/>
      <c r="S24" s="14"/>
      <c r="T24" s="13">
        <f>U24+V24</f>
        <v>295</v>
      </c>
      <c r="U24" s="14">
        <v>295</v>
      </c>
      <c r="V24" s="14">
        <v>0</v>
      </c>
      <c r="W24" s="13">
        <f>X24+Y24</f>
        <v>295</v>
      </c>
      <c r="X24" s="17">
        <v>295</v>
      </c>
      <c r="Y24" s="14">
        <v>0</v>
      </c>
      <c r="Z24" s="13">
        <f>AA24+AB24</f>
        <v>295</v>
      </c>
      <c r="AA24" s="17">
        <v>295</v>
      </c>
      <c r="AB24" s="14">
        <v>0</v>
      </c>
    </row>
    <row r="25" spans="1:28" s="1" customFormat="1" ht="21.75" customHeight="1" x14ac:dyDescent="0.3">
      <c r="A25" s="19" t="s">
        <v>0</v>
      </c>
      <c r="B25" s="20">
        <f t="shared" si="0"/>
        <v>26448</v>
      </c>
      <c r="C25" s="21">
        <f>C8+C9+C10+C11+C12+C13+C14+C15+C17+C18+C19+C20+C21+C22+C23+C24</f>
        <v>26448</v>
      </c>
      <c r="D25" s="21"/>
      <c r="E25" s="21"/>
      <c r="F25" s="21"/>
      <c r="G25" s="21"/>
      <c r="H25" s="21">
        <v>0</v>
      </c>
      <c r="I25" s="22">
        <f>N25</f>
        <v>26448</v>
      </c>
      <c r="J25" s="21"/>
      <c r="K25" s="21"/>
      <c r="L25" s="21"/>
      <c r="M25" s="21"/>
      <c r="N25" s="21">
        <f>N8+N9+N10+N11+N12+N13+N14+N15+N17+N18+N19+N20+N21+N22+N23+N24</f>
        <v>26448</v>
      </c>
      <c r="O25" s="21">
        <v>0</v>
      </c>
      <c r="P25" s="21">
        <f>SUM(P9:P23)</f>
        <v>0</v>
      </c>
      <c r="Q25" s="21">
        <f>SUM(Q9:Q23)</f>
        <v>0</v>
      </c>
      <c r="R25" s="21">
        <f>SUM(R9:R23)</f>
        <v>0</v>
      </c>
      <c r="S25" s="21">
        <f>SUM(S9:S23)</f>
        <v>0</v>
      </c>
      <c r="T25" s="20">
        <f t="shared" si="2"/>
        <v>26448</v>
      </c>
      <c r="U25" s="21">
        <f>U8+U9+U10+U11+U12+U13+U14+U15+U17+U18+U19+U20+U21+U22+U23+U24</f>
        <v>26448</v>
      </c>
      <c r="V25" s="21">
        <v>0</v>
      </c>
      <c r="W25" s="20">
        <f t="shared" si="3"/>
        <v>26448</v>
      </c>
      <c r="X25" s="21">
        <f>X8+X9+X10+X11+X12+X13+X14+X15+X17+X18+X19+X20+X21+X22+X23+X24</f>
        <v>26448</v>
      </c>
      <c r="Y25" s="21">
        <v>0</v>
      </c>
      <c r="Z25" s="20">
        <f t="shared" si="4"/>
        <v>26448</v>
      </c>
      <c r="AA25" s="21">
        <f>AA8+AA9+AA10+AA11+AA12+AA13+AA14+AA15+AA17+AA18+AA19+AA20+AA21+AA22+AA23+AA24</f>
        <v>26448</v>
      </c>
      <c r="AB25" s="21">
        <v>0</v>
      </c>
    </row>
    <row r="26" spans="1:28" s="1" customFormat="1" ht="89.45" customHeight="1" x14ac:dyDescent="0.3">
      <c r="A26" s="12" t="s">
        <v>16</v>
      </c>
      <c r="B26" s="13"/>
      <c r="C26" s="14"/>
      <c r="D26" s="14"/>
      <c r="E26" s="14"/>
      <c r="F26" s="14"/>
      <c r="G26" s="14"/>
      <c r="H26" s="14"/>
      <c r="I26" s="1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3"/>
      <c r="U26" s="14"/>
      <c r="V26" s="14"/>
      <c r="W26" s="13"/>
      <c r="X26" s="16"/>
      <c r="Y26" s="14"/>
      <c r="Z26" s="13"/>
      <c r="AA26" s="16"/>
      <c r="AB26" s="14"/>
    </row>
    <row r="27" spans="1:28" s="1" customFormat="1" ht="133.9" customHeight="1" x14ac:dyDescent="0.3">
      <c r="A27" s="12" t="s">
        <v>7</v>
      </c>
      <c r="B27" s="13">
        <f t="shared" si="0"/>
        <v>0</v>
      </c>
      <c r="C27" s="14">
        <v>0</v>
      </c>
      <c r="D27" s="14">
        <v>0</v>
      </c>
      <c r="E27" s="14">
        <v>0</v>
      </c>
      <c r="F27" s="14">
        <v>0</v>
      </c>
      <c r="G27" s="14">
        <v>1</v>
      </c>
      <c r="H27" s="14">
        <v>0</v>
      </c>
      <c r="I27" s="18">
        <f>O27</f>
        <v>0</v>
      </c>
      <c r="J27" s="14"/>
      <c r="K27" s="14"/>
      <c r="L27" s="14"/>
      <c r="M27" s="14"/>
      <c r="N27" s="14">
        <v>0</v>
      </c>
      <c r="O27" s="16">
        <v>0</v>
      </c>
      <c r="P27" s="14">
        <v>0</v>
      </c>
      <c r="Q27" s="14">
        <v>0</v>
      </c>
      <c r="R27" s="14">
        <v>0</v>
      </c>
      <c r="S27" s="14">
        <v>0</v>
      </c>
      <c r="T27" s="13">
        <f t="shared" si="2"/>
        <v>0</v>
      </c>
      <c r="U27" s="14">
        <v>0</v>
      </c>
      <c r="V27" s="16">
        <v>0</v>
      </c>
      <c r="W27" s="13">
        <f>Y27</f>
        <v>0</v>
      </c>
      <c r="X27" s="14">
        <v>0</v>
      </c>
      <c r="Y27" s="16">
        <v>0</v>
      </c>
      <c r="Z27" s="13">
        <f>AB27</f>
        <v>0</v>
      </c>
      <c r="AA27" s="14">
        <v>0</v>
      </c>
      <c r="AB27" s="16">
        <v>0</v>
      </c>
    </row>
    <row r="28" spans="1:28" s="1" customFormat="1" ht="27.75" customHeight="1" x14ac:dyDescent="0.3">
      <c r="A28" s="19" t="s">
        <v>1</v>
      </c>
      <c r="B28" s="20">
        <f t="shared" si="0"/>
        <v>0</v>
      </c>
      <c r="C28" s="23">
        <f>C27</f>
        <v>0</v>
      </c>
      <c r="D28" s="23"/>
      <c r="E28" s="23"/>
      <c r="F28" s="23"/>
      <c r="G28" s="23"/>
      <c r="H28" s="23">
        <v>0</v>
      </c>
      <c r="I28" s="22">
        <f>I27</f>
        <v>0</v>
      </c>
      <c r="J28" s="23"/>
      <c r="K28" s="23"/>
      <c r="L28" s="23"/>
      <c r="M28" s="23"/>
      <c r="N28" s="23">
        <v>0</v>
      </c>
      <c r="O28" s="23">
        <v>0</v>
      </c>
      <c r="P28" s="23">
        <f t="shared" ref="P28:S28" si="10">P27</f>
        <v>0</v>
      </c>
      <c r="Q28" s="23">
        <f t="shared" si="10"/>
        <v>0</v>
      </c>
      <c r="R28" s="23">
        <f t="shared" si="10"/>
        <v>0</v>
      </c>
      <c r="S28" s="23">
        <f t="shared" si="10"/>
        <v>0</v>
      </c>
      <c r="T28" s="20">
        <f t="shared" si="2"/>
        <v>0</v>
      </c>
      <c r="U28" s="23">
        <v>0</v>
      </c>
      <c r="V28" s="23">
        <v>0</v>
      </c>
      <c r="W28" s="20">
        <f>W27</f>
        <v>0</v>
      </c>
      <c r="X28" s="23">
        <v>0</v>
      </c>
      <c r="Y28" s="23">
        <v>0</v>
      </c>
      <c r="Z28" s="20">
        <f>Z27</f>
        <v>0</v>
      </c>
      <c r="AA28" s="23">
        <v>0</v>
      </c>
      <c r="AB28" s="23">
        <v>0</v>
      </c>
    </row>
    <row r="29" spans="1:28" ht="28.5" customHeight="1" x14ac:dyDescent="0.3">
      <c r="A29" s="24" t="s">
        <v>6</v>
      </c>
      <c r="B29" s="20">
        <f>C29+H29</f>
        <v>26448</v>
      </c>
      <c r="C29" s="21">
        <f t="shared" ref="C29:I29" si="11">C25+C28</f>
        <v>26448</v>
      </c>
      <c r="D29" s="21">
        <f t="shared" si="11"/>
        <v>0</v>
      </c>
      <c r="E29" s="21">
        <f t="shared" si="11"/>
        <v>0</v>
      </c>
      <c r="F29" s="21">
        <f t="shared" si="11"/>
        <v>0</v>
      </c>
      <c r="G29" s="21">
        <f t="shared" si="11"/>
        <v>0</v>
      </c>
      <c r="H29" s="21">
        <f t="shared" si="11"/>
        <v>0</v>
      </c>
      <c r="I29" s="21">
        <f t="shared" si="11"/>
        <v>26448</v>
      </c>
      <c r="J29" s="21">
        <f t="shared" ref="J29:S29" si="12">J25+J28</f>
        <v>0</v>
      </c>
      <c r="K29" s="21">
        <f t="shared" si="12"/>
        <v>0</v>
      </c>
      <c r="L29" s="21">
        <f t="shared" si="12"/>
        <v>0</v>
      </c>
      <c r="M29" s="21">
        <f t="shared" si="12"/>
        <v>0</v>
      </c>
      <c r="N29" s="21">
        <f t="shared" si="12"/>
        <v>26448</v>
      </c>
      <c r="O29" s="21">
        <f t="shared" si="12"/>
        <v>0</v>
      </c>
      <c r="P29" s="25">
        <f t="shared" si="12"/>
        <v>0</v>
      </c>
      <c r="Q29" s="25">
        <f t="shared" si="12"/>
        <v>0</v>
      </c>
      <c r="R29" s="25">
        <f t="shared" si="12"/>
        <v>0</v>
      </c>
      <c r="S29" s="25">
        <f t="shared" si="12"/>
        <v>0</v>
      </c>
      <c r="T29" s="20">
        <f>U29+V29</f>
        <v>26448</v>
      </c>
      <c r="U29" s="21">
        <f>U25+U28</f>
        <v>26448</v>
      </c>
      <c r="V29" s="21">
        <f>V25+V28</f>
        <v>0</v>
      </c>
      <c r="W29" s="20">
        <f>X29+Y29</f>
        <v>26448</v>
      </c>
      <c r="X29" s="21">
        <f>X25+X28</f>
        <v>26448</v>
      </c>
      <c r="Y29" s="21">
        <f>Y25+Y28</f>
        <v>0</v>
      </c>
      <c r="Z29" s="20">
        <f>AA29+AB29</f>
        <v>26448</v>
      </c>
      <c r="AA29" s="21">
        <f>AA25+AA28</f>
        <v>26448</v>
      </c>
      <c r="AB29" s="21">
        <f>AB25+AB28</f>
        <v>0</v>
      </c>
    </row>
    <row r="30" spans="1:28" ht="18.75" x14ac:dyDescent="0.3">
      <c r="A30" s="2"/>
      <c r="B30" s="2"/>
      <c r="C30" s="2"/>
      <c r="D30" s="2"/>
      <c r="E30" s="2"/>
      <c r="F30" s="2"/>
      <c r="G30" s="2"/>
      <c r="H30" s="2"/>
      <c r="I30" s="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8" ht="18.75" x14ac:dyDescent="0.3">
      <c r="A31" s="2"/>
      <c r="B31" s="2"/>
      <c r="C31" s="2"/>
      <c r="D31" s="2"/>
      <c r="E31" s="2"/>
      <c r="F31" s="2"/>
      <c r="G31" s="2"/>
      <c r="H31" s="2"/>
      <c r="I31" s="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8" ht="120" customHeight="1" x14ac:dyDescent="0.25"/>
    <row r="35" spans="1:21" ht="18.75" x14ac:dyDescent="0.3">
      <c r="A35" s="2"/>
      <c r="B35" s="2"/>
      <c r="C35" s="2"/>
      <c r="D35" s="2"/>
      <c r="E35" s="2"/>
      <c r="F35" s="2"/>
      <c r="G35" s="2"/>
      <c r="H35" s="2"/>
      <c r="I35" s="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8.75" x14ac:dyDescent="0.3">
      <c r="A36" s="2"/>
      <c r="B36" s="2"/>
      <c r="C36" s="2"/>
      <c r="D36" s="2"/>
      <c r="E36" s="2"/>
      <c r="F36" s="2"/>
      <c r="G36" s="2"/>
      <c r="H36" s="2"/>
      <c r="I36" s="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8.75" x14ac:dyDescent="0.3">
      <c r="A37" s="2"/>
      <c r="B37" s="2"/>
      <c r="C37" s="2"/>
      <c r="D37" s="2"/>
      <c r="E37" s="2"/>
      <c r="F37" s="2"/>
      <c r="G37" s="2"/>
      <c r="H37" s="2"/>
      <c r="I37" s="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8.75" x14ac:dyDescent="0.3">
      <c r="A38" s="2"/>
      <c r="B38" s="2"/>
      <c r="C38" s="2"/>
      <c r="D38" s="2"/>
      <c r="E38" s="2"/>
      <c r="F38" s="2"/>
      <c r="G38" s="2"/>
      <c r="H38" s="2"/>
      <c r="I38" s="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8.75" x14ac:dyDescent="0.3">
      <c r="A39" s="2"/>
      <c r="B39" s="2"/>
      <c r="C39" s="2"/>
      <c r="D39" s="2"/>
      <c r="E39" s="2"/>
      <c r="F39" s="2"/>
      <c r="G39" s="2"/>
      <c r="H39" s="2"/>
      <c r="I39" s="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8.75" x14ac:dyDescent="0.3">
      <c r="A40" s="2"/>
      <c r="B40" s="2"/>
      <c r="C40" s="2"/>
      <c r="D40" s="2"/>
      <c r="E40" s="2"/>
      <c r="F40" s="2"/>
      <c r="G40" s="2"/>
      <c r="H40" s="2"/>
      <c r="I40" s="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</sheetData>
  <sheetProtection algorithmName="SHA-512" hashValue="4LWeoEANDwRd1bCrot2E/l1XEMW3XeLW/rHEOQo9Gl1TiuULZmLYylEd3hSaYdArbVpnsVwpBm2irubRJ5XgBw==" saltValue="u8hoNKttOfoIdX5H3sEKZw==" spinCount="100000" sheet="1" objects="1" scenarios="1"/>
  <mergeCells count="17">
    <mergeCell ref="W4:W5"/>
    <mergeCell ref="Z4:Z5"/>
    <mergeCell ref="AA4:AB4"/>
    <mergeCell ref="A1:AB1"/>
    <mergeCell ref="X4:Y4"/>
    <mergeCell ref="U4:V4"/>
    <mergeCell ref="W3:Y3"/>
    <mergeCell ref="Z3:AB3"/>
    <mergeCell ref="B3:H3"/>
    <mergeCell ref="C4:H4"/>
    <mergeCell ref="B4:B5"/>
    <mergeCell ref="A3:A5"/>
    <mergeCell ref="I3:O3"/>
    <mergeCell ref="I4:I5"/>
    <mergeCell ref="J4:O4"/>
    <mergeCell ref="T4:T5"/>
    <mergeCell ref="T3:V3"/>
  </mergeCells>
  <pageMargins left="0.47244094488188981" right="0.15748031496062992" top="0.47244094488188981" bottom="0.43307086614173229" header="0.31496062992125984" footer="0.31496062992125984"/>
  <pageSetup paperSize="9" scale="44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</dc:creator>
  <dc:description>exif_MSED_d9a25bc6de17f1fbea6f6ab58001d408015214975827429e77586233e3e20582</dc:description>
  <cp:lastModifiedBy>Евгения</cp:lastModifiedBy>
  <cp:lastPrinted>2023-11-08T11:52:42Z</cp:lastPrinted>
  <dcterms:created xsi:type="dcterms:W3CDTF">2020-03-06T09:56:23Z</dcterms:created>
  <dcterms:modified xsi:type="dcterms:W3CDTF">2023-11-10T08:04:46Z</dcterms:modified>
</cp:coreProperties>
</file>