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216" windowWidth="9276" windowHeight="1116"/>
  </bookViews>
  <sheets>
    <sheet name="МБТ 2020-2021" sheetId="1" r:id="rId1"/>
  </sheets>
  <definedNames>
    <definedName name="_xlnm.Print_Area" localSheetId="0">'МБТ 2020-2021'!$C$1:$AO$100</definedName>
  </definedNames>
  <calcPr calcId="145621"/>
</workbook>
</file>

<file path=xl/calcChain.xml><?xml version="1.0" encoding="utf-8"?>
<calcChain xmlns="http://schemas.openxmlformats.org/spreadsheetml/2006/main">
  <c r="AM9" i="1" l="1"/>
  <c r="AM72" i="1" l="1"/>
  <c r="AM91" i="1" l="1"/>
  <c r="AM97" i="1"/>
  <c r="AO79" i="1" l="1"/>
  <c r="AM16" i="1" l="1"/>
  <c r="AM15" i="1"/>
  <c r="AM14" i="1"/>
  <c r="AM40" i="1"/>
  <c r="AM39" i="1"/>
  <c r="AM38" i="1"/>
  <c r="AM65" i="1"/>
  <c r="AM84" i="1"/>
  <c r="AM95" i="1" l="1"/>
  <c r="AM71" i="1" l="1"/>
  <c r="AM67" i="1"/>
  <c r="AN85" i="1"/>
  <c r="AM85" i="1" l="1"/>
  <c r="AM81" i="1"/>
  <c r="AO85" i="1"/>
  <c r="AO72" i="1" s="1"/>
  <c r="AN88" i="1" l="1"/>
  <c r="AM88" i="1"/>
  <c r="AN76" i="1" l="1"/>
  <c r="AN72" i="1" s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100" i="1" s="1"/>
  <c r="AO7" i="1"/>
  <c r="AN7" i="1"/>
  <c r="AO100" i="1" l="1"/>
  <c r="AN100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0" i="1" s="1"/>
  <c r="AL7" i="1"/>
  <c r="AL100" i="1" s="1"/>
  <c r="AJ7" i="1"/>
  <c r="AJ100" i="1" s="1"/>
  <c r="AH7" i="1"/>
  <c r="AH100" i="1" s="1"/>
  <c r="AK7" i="1"/>
  <c r="AK100" i="1" s="1"/>
  <c r="AG7" i="1"/>
  <c r="AG100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0" i="1" l="1"/>
</calcChain>
</file>

<file path=xl/sharedStrings.xml><?xml version="1.0" encoding="utf-8"?>
<sst xmlns="http://schemas.openxmlformats.org/spreadsheetml/2006/main" count="149" uniqueCount="96">
  <si>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</si>
  <si>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</si>
  <si>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</si>
  <si>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</si>
  <si>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</si>
  <si>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</si>
  <si>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</si>
  <si>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</si>
  <si>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</si>
  <si>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</si>
  <si>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</si>
  <si>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</si>
  <si>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</si>
  <si>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</si>
  <si>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</si>
  <si>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</si>
  <si>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</si>
  <si>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</si>
  <si>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</si>
  <si>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</si>
  <si>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</si>
  <si>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</si>
  <si>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</si>
  <si>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</si>
  <si>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</si>
  <si>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</si>
  <si>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</si>
  <si>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</si>
  <si>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</si>
  <si>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</si>
  <si>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</si>
  <si>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</si>
  <si>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</si>
  <si>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</si>
  <si>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</si>
  <si>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</si>
  <si>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</si>
  <si>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</si>
  <si>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</si>
  <si>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</si>
  <si>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</si>
  <si>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</si>
  <si>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</si>
  <si>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</si>
  <si>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</si>
  <si>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</si>
  <si>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</si>
  <si>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</si>
  <si>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</si>
  <si>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</si>
  <si>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</si>
  <si>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</si>
  <si>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</si>
  <si>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</si>
  <si>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</si>
  <si>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</si>
  <si>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</si>
  <si>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</si>
  <si>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</si>
  <si>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</si>
  <si>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</si>
  <si>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</si>
  <si>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</si>
  <si>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</si>
  <si>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</si>
  <si>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</si>
  <si>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</si>
  <si>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</si>
  <si>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</si>
  <si>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</si>
  <si>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</si>
  <si>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</si>
  <si>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</si>
  <si>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</si>
  <si>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</si>
  <si>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</si>
  <si>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</si>
  <si>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</si>
  <si>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</si>
  <si>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</si>
  <si>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</si>
  <si>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</si>
  <si>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</si>
  <si>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</si>
  <si>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</si>
  <si>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</si>
  <si>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</si>
  <si>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</si>
  <si>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</si>
  <si>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</si>
  <si>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</si>
  <si>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</si>
  <si>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</si>
  <si>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</si>
  <si>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</si>
  <si>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Приложение 13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</si>
</sst>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4" fontId="50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5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8"/>
  <sheetViews>
    <sheetView tabSelected="1" view="pageBreakPreview" topLeftCell="C87" zoomScale="50" zoomScaleNormal="50" zoomScaleSheetLayoutView="50" workbookViewId="0">
      <selection activeCell="AC2" sqref="AC2:AO2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271" t="s">
        <v>95</v>
      </c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316" t="s">
        <v>69</v>
      </c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8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273"/>
      <c r="AE3" s="274"/>
      <c r="AF3" s="274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319" t="s">
        <v>68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1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275" t="s">
        <v>31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7"/>
      <c r="AE5" s="40"/>
      <c r="AF5" s="41"/>
      <c r="AG5" s="42"/>
      <c r="AH5" s="42"/>
      <c r="AI5" s="42"/>
      <c r="AJ5" s="42"/>
      <c r="AK5" s="42"/>
      <c r="AL5" s="42"/>
      <c r="AM5" s="292" t="s">
        <v>42</v>
      </c>
      <c r="AN5" s="293"/>
      <c r="AO5" s="294"/>
      <c r="AP5" s="429"/>
      <c r="AQ5" s="430"/>
      <c r="AR5" s="430"/>
      <c r="AS5" s="32"/>
      <c r="AT5" s="32"/>
    </row>
    <row r="6" spans="2:46" s="23" customFormat="1" ht="48" customHeight="1" thickBot="1" x14ac:dyDescent="0.35">
      <c r="B6" s="24"/>
      <c r="C6" s="278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80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3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330" t="s">
        <v>52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2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769765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301" t="s"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3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4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298" t="s">
        <v>51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300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70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304" t="s">
        <v>71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6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5">
        <f t="shared" si="0"/>
        <v>385641</v>
      </c>
      <c r="AP10" s="211"/>
      <c r="AQ10" s="210"/>
      <c r="AR10" s="210"/>
      <c r="AS10" s="27"/>
      <c r="AT10" s="27"/>
    </row>
    <row r="11" spans="2:46" s="25" customFormat="1" ht="24.6" customHeight="1" x14ac:dyDescent="0.3">
      <c r="B11" s="26"/>
      <c r="C11" s="444" t="s">
        <v>1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6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6"/>
      <c r="AP11" s="212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310" t="s">
        <v>30</v>
      </c>
      <c r="AA12" s="310"/>
      <c r="AB12" s="310"/>
      <c r="AC12" s="310"/>
      <c r="AD12" s="341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7">
        <f t="shared" ref="AO12" si="3">AO14+AO15</f>
        <v>349603</v>
      </c>
      <c r="AP12" s="213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335" t="s">
        <v>0</v>
      </c>
      <c r="AB13" s="336"/>
      <c r="AC13" s="336"/>
      <c r="AD13" s="337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6"/>
      <c r="AP13" s="212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310" t="s">
        <v>29</v>
      </c>
      <c r="AB14" s="333"/>
      <c r="AC14" s="333"/>
      <c r="AD14" s="334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8">
        <v>274011</v>
      </c>
      <c r="AP14" s="212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310" t="s">
        <v>33</v>
      </c>
      <c r="AB15" s="333"/>
      <c r="AC15" s="333"/>
      <c r="AD15" s="334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7">
        <v>75592</v>
      </c>
      <c r="AP15" s="212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10" t="s">
        <v>6</v>
      </c>
      <c r="AA16" s="333"/>
      <c r="AB16" s="333"/>
      <c r="AC16" s="333"/>
      <c r="AD16" s="334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39">
        <v>13565</v>
      </c>
      <c r="AP16" s="212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405" t="s">
        <v>45</v>
      </c>
      <c r="AA17" s="447"/>
      <c r="AB17" s="447"/>
      <c r="AC17" s="447"/>
      <c r="AD17" s="448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39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42" t="s">
        <v>61</v>
      </c>
      <c r="AA18" s="343"/>
      <c r="AB18" s="343"/>
      <c r="AC18" s="343"/>
      <c r="AD18" s="344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0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441" t="s">
        <v>41</v>
      </c>
      <c r="AA19" s="442"/>
      <c r="AB19" s="442"/>
      <c r="AC19" s="442"/>
      <c r="AD19" s="443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1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298" t="s">
        <v>49</v>
      </c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2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415" t="s">
        <v>65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8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3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298" t="s">
        <v>50</v>
      </c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v>1609</v>
      </c>
      <c r="AN22" s="172">
        <v>1601</v>
      </c>
      <c r="AO22" s="242">
        <v>1602</v>
      </c>
      <c r="AP22" s="210"/>
      <c r="AQ22" s="210"/>
      <c r="AR22" s="210"/>
      <c r="AS22" s="27"/>
      <c r="AT22" s="27"/>
    </row>
    <row r="23" spans="1:46" s="25" customFormat="1" ht="51.6" customHeight="1" thickBot="1" x14ac:dyDescent="0.35">
      <c r="C23" s="298" t="s">
        <v>59</v>
      </c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4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298" t="s">
        <v>48</v>
      </c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40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431" t="s">
        <v>1</v>
      </c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3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5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281" t="s">
        <v>4</v>
      </c>
      <c r="AA26" s="281"/>
      <c r="AB26" s="281"/>
      <c r="AC26" s="281"/>
      <c r="AD26" s="282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6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434" t="s">
        <v>5</v>
      </c>
      <c r="AA27" s="434"/>
      <c r="AB27" s="434"/>
      <c r="AC27" s="434"/>
      <c r="AD27" s="435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7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338" t="s">
        <v>60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40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2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431" t="s">
        <v>1</v>
      </c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3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5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58" t="s">
        <v>27</v>
      </c>
      <c r="AA30" s="358"/>
      <c r="AB30" s="358"/>
      <c r="AC30" s="358"/>
      <c r="AD30" s="359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6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62" t="s">
        <v>32</v>
      </c>
      <c r="AA31" s="362"/>
      <c r="AB31" s="362"/>
      <c r="AC31" s="362"/>
      <c r="AD31" s="363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6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60" t="s">
        <v>28</v>
      </c>
      <c r="AA32" s="360"/>
      <c r="AB32" s="360"/>
      <c r="AC32" s="360"/>
      <c r="AD32" s="361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7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436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8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8"/>
      <c r="AP33" s="214"/>
      <c r="AQ33" s="214"/>
      <c r="AR33" s="214"/>
    </row>
    <row r="34" spans="3:46" s="25" customFormat="1" ht="89.4" customHeight="1" thickBot="1" x14ac:dyDescent="0.35">
      <c r="C34" s="338" t="s">
        <v>62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40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1"/>
      <c r="AQ34" s="210"/>
      <c r="AR34" s="210"/>
      <c r="AS34" s="27"/>
      <c r="AT34" s="27"/>
    </row>
    <row r="35" spans="3:46" s="25" customFormat="1" ht="27.6" customHeight="1" x14ac:dyDescent="0.3">
      <c r="C35" s="347" t="s">
        <v>1</v>
      </c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9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49"/>
      <c r="AP35" s="215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405" t="s">
        <v>34</v>
      </c>
      <c r="AA36" s="406"/>
      <c r="AB36" s="406"/>
      <c r="AC36" s="406"/>
      <c r="AD36" s="407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7">
        <f t="shared" ref="AM36:AO36" si="13">AM38+AM39</f>
        <v>280857</v>
      </c>
      <c r="AN36" s="189">
        <f t="shared" si="13"/>
        <v>275106</v>
      </c>
      <c r="AO36" s="237">
        <f t="shared" si="13"/>
        <v>275106</v>
      </c>
      <c r="AP36" s="215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45" t="s">
        <v>0</v>
      </c>
      <c r="AB37" s="345"/>
      <c r="AC37" s="345"/>
      <c r="AD37" s="346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6"/>
      <c r="AP37" s="215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310" t="s">
        <v>29</v>
      </c>
      <c r="AB38" s="310"/>
      <c r="AC38" s="310"/>
      <c r="AD38" s="341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7">
        <f>205452+7602</f>
        <v>213054</v>
      </c>
      <c r="AN38" s="189">
        <v>205452</v>
      </c>
      <c r="AO38" s="237">
        <v>205452</v>
      </c>
      <c r="AP38" s="215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424" t="s">
        <v>63</v>
      </c>
      <c r="AB39" s="424"/>
      <c r="AC39" s="424"/>
      <c r="AD39" s="425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7">
        <f>69654-1851</f>
        <v>67803</v>
      </c>
      <c r="AN39" s="189">
        <v>69654</v>
      </c>
      <c r="AO39" s="237">
        <v>69654</v>
      </c>
      <c r="AP39" s="215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310" t="s">
        <v>6</v>
      </c>
      <c r="AA40" s="311"/>
      <c r="AB40" s="311"/>
      <c r="AC40" s="311"/>
      <c r="AD40" s="312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7">
        <f>2621-28</f>
        <v>2593</v>
      </c>
      <c r="AN40" s="189">
        <v>2621</v>
      </c>
      <c r="AO40" s="239">
        <v>2621</v>
      </c>
      <c r="AP40" s="215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307" t="s">
        <v>10</v>
      </c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9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0"/>
      <c r="AP41" s="216"/>
      <c r="AQ41" s="217"/>
      <c r="AR41" s="217"/>
      <c r="AS41" s="33"/>
      <c r="AT41" s="33"/>
    </row>
    <row r="42" spans="3:46" s="25" customFormat="1" ht="25.2" hidden="1" customHeight="1" thickBot="1" x14ac:dyDescent="0.35">
      <c r="C42" s="352" t="s">
        <v>0</v>
      </c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4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6"/>
      <c r="AP42" s="218"/>
      <c r="AQ42" s="210"/>
      <c r="AR42" s="210"/>
      <c r="AS42" s="27"/>
      <c r="AT42" s="27"/>
    </row>
    <row r="43" spans="3:46" s="25" customFormat="1" ht="24.6" hidden="1" customHeight="1" thickBot="1" x14ac:dyDescent="0.35">
      <c r="C43" s="313" t="s">
        <v>7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5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6"/>
      <c r="AP43" s="218"/>
      <c r="AQ43" s="210"/>
      <c r="AR43" s="210"/>
      <c r="AS43" s="27"/>
      <c r="AT43" s="27"/>
    </row>
    <row r="44" spans="3:46" s="25" customFormat="1" ht="61.95" hidden="1" customHeight="1" thickBot="1" x14ac:dyDescent="0.35">
      <c r="C44" s="289" t="s">
        <v>20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1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6"/>
      <c r="AP44" s="218"/>
      <c r="AQ44" s="210"/>
      <c r="AR44" s="210"/>
      <c r="AS44" s="27"/>
      <c r="AT44" s="27"/>
    </row>
    <row r="45" spans="3:46" s="30" customFormat="1" ht="39" hidden="1" customHeight="1" thickBot="1" x14ac:dyDescent="0.35">
      <c r="C45" s="355" t="s">
        <v>9</v>
      </c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7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1"/>
      <c r="AP45" s="219"/>
      <c r="AQ45" s="220"/>
      <c r="AR45" s="220"/>
      <c r="AS45" s="34"/>
      <c r="AT45" s="34"/>
    </row>
    <row r="46" spans="3:46" s="25" customFormat="1" ht="23.7" hidden="1" customHeight="1" thickBot="1" x14ac:dyDescent="0.35">
      <c r="C46" s="352" t="s">
        <v>0</v>
      </c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4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6"/>
      <c r="AP46" s="218"/>
      <c r="AQ46" s="210"/>
      <c r="AR46" s="210"/>
      <c r="AS46" s="27"/>
      <c r="AT46" s="27"/>
    </row>
    <row r="47" spans="3:46" s="25" customFormat="1" ht="48.6" hidden="1" customHeight="1" thickBot="1" x14ac:dyDescent="0.35">
      <c r="C47" s="289" t="s">
        <v>8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1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6"/>
      <c r="AP47" s="218"/>
      <c r="AQ47" s="210"/>
      <c r="AR47" s="210"/>
      <c r="AS47" s="27"/>
      <c r="AT47" s="27"/>
    </row>
    <row r="48" spans="3:46" s="25" customFormat="1" ht="36.6" hidden="1" customHeight="1" thickBot="1" x14ac:dyDescent="0.35">
      <c r="C48" s="289" t="s">
        <v>12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1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6"/>
      <c r="AP48" s="218"/>
      <c r="AQ48" s="210"/>
      <c r="AR48" s="210"/>
      <c r="AS48" s="27"/>
      <c r="AT48" s="27"/>
    </row>
    <row r="49" spans="3:46" s="25" customFormat="1" ht="57" hidden="1" customHeight="1" thickBot="1" x14ac:dyDescent="0.35">
      <c r="C49" s="289" t="s">
        <v>15</v>
      </c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1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6"/>
      <c r="AP49" s="218"/>
      <c r="AQ49" s="210"/>
      <c r="AR49" s="210"/>
      <c r="AS49" s="27"/>
      <c r="AT49" s="27"/>
    </row>
    <row r="50" spans="3:46" s="25" customFormat="1" ht="57" hidden="1" customHeight="1" thickBot="1" x14ac:dyDescent="0.35">
      <c r="C50" s="289" t="s">
        <v>14</v>
      </c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6"/>
      <c r="AP50" s="218"/>
      <c r="AQ50" s="210"/>
      <c r="AR50" s="210"/>
      <c r="AS50" s="27"/>
      <c r="AT50" s="27"/>
    </row>
    <row r="51" spans="3:46" s="25" customFormat="1" ht="36.6" hidden="1" customHeight="1" thickBot="1" x14ac:dyDescent="0.35">
      <c r="C51" s="298" t="s">
        <v>13</v>
      </c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5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6"/>
      <c r="AP51" s="218"/>
      <c r="AQ51" s="210"/>
      <c r="AR51" s="210"/>
      <c r="AS51" s="27"/>
      <c r="AT51" s="27"/>
    </row>
    <row r="52" spans="3:46" s="25" customFormat="1" ht="47.7" hidden="1" customHeight="1" thickBot="1" x14ac:dyDescent="0.35">
      <c r="C52" s="298" t="s">
        <v>23</v>
      </c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5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6"/>
      <c r="AP52" s="218"/>
      <c r="AQ52" s="210"/>
      <c r="AR52" s="210"/>
      <c r="AS52" s="27"/>
      <c r="AT52" s="27"/>
    </row>
    <row r="53" spans="3:46" s="25" customFormat="1" ht="97.95" hidden="1" customHeight="1" thickBot="1" x14ac:dyDescent="0.35">
      <c r="C53" s="298" t="s">
        <v>22</v>
      </c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5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6"/>
      <c r="AP53" s="218"/>
      <c r="AQ53" s="210"/>
      <c r="AR53" s="210"/>
      <c r="AS53" s="27"/>
      <c r="AT53" s="27"/>
    </row>
    <row r="54" spans="3:46" s="25" customFormat="1" ht="47.7" hidden="1" customHeight="1" thickBot="1" x14ac:dyDescent="0.35">
      <c r="C54" s="298" t="s">
        <v>16</v>
      </c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5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6"/>
      <c r="AP54" s="218"/>
      <c r="AQ54" s="210"/>
      <c r="AR54" s="210"/>
      <c r="AS54" s="27"/>
      <c r="AT54" s="27"/>
    </row>
    <row r="55" spans="3:46" s="25" customFormat="1" ht="47.7" hidden="1" customHeight="1" thickBot="1" x14ac:dyDescent="0.35">
      <c r="C55" s="298" t="s">
        <v>18</v>
      </c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8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6"/>
      <c r="AP55" s="218"/>
      <c r="AQ55" s="210"/>
      <c r="AR55" s="210"/>
      <c r="AS55" s="27"/>
      <c r="AT55" s="27"/>
    </row>
    <row r="56" spans="3:46" s="25" customFormat="1" ht="76.2" hidden="1" customHeight="1" thickBot="1" x14ac:dyDescent="0.35">
      <c r="C56" s="298" t="s">
        <v>17</v>
      </c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5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6"/>
      <c r="AP56" s="218"/>
      <c r="AQ56" s="210"/>
      <c r="AR56" s="210"/>
      <c r="AS56" s="27"/>
      <c r="AT56" s="27"/>
    </row>
    <row r="57" spans="3:46" s="25" customFormat="1" ht="54.6" hidden="1" customHeight="1" thickBot="1" x14ac:dyDescent="0.35">
      <c r="C57" s="298" t="s">
        <v>19</v>
      </c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8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6"/>
      <c r="AP57" s="218"/>
      <c r="AQ57" s="210"/>
      <c r="AR57" s="210"/>
      <c r="AS57" s="27"/>
      <c r="AT57" s="27"/>
    </row>
    <row r="58" spans="3:46" s="25" customFormat="1" ht="54.6" hidden="1" customHeight="1" thickBot="1" x14ac:dyDescent="0.35">
      <c r="C58" s="298" t="s">
        <v>21</v>
      </c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8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6"/>
      <c r="AP58" s="218"/>
      <c r="AQ58" s="210"/>
      <c r="AR58" s="210"/>
      <c r="AS58" s="27"/>
      <c r="AT58" s="27"/>
    </row>
    <row r="59" spans="3:46" s="25" customFormat="1" ht="39" hidden="1" customHeight="1" thickBot="1" x14ac:dyDescent="0.35">
      <c r="C59" s="298" t="s">
        <v>24</v>
      </c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8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6"/>
      <c r="AP59" s="218"/>
      <c r="AQ59" s="210"/>
      <c r="AR59" s="210"/>
      <c r="AS59" s="27"/>
      <c r="AT59" s="27"/>
    </row>
    <row r="60" spans="3:46" s="25" customFormat="1" ht="54.6" hidden="1" customHeight="1" thickBot="1" x14ac:dyDescent="0.35">
      <c r="C60" s="298" t="s">
        <v>26</v>
      </c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300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6"/>
      <c r="AP60" s="218"/>
      <c r="AQ60" s="210"/>
      <c r="AR60" s="210"/>
      <c r="AS60" s="27"/>
      <c r="AT60" s="27"/>
    </row>
    <row r="61" spans="3:46" s="25" customFormat="1" ht="54.6" hidden="1" customHeight="1" thickBot="1" x14ac:dyDescent="0.35">
      <c r="C61" s="298" t="s">
        <v>25</v>
      </c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8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6"/>
      <c r="AP61" s="218"/>
      <c r="AQ61" s="210"/>
      <c r="AR61" s="210"/>
      <c r="AS61" s="27"/>
      <c r="AT61" s="27"/>
    </row>
    <row r="62" spans="3:46" s="29" customFormat="1" ht="41.7" hidden="1" customHeight="1" thickBot="1" x14ac:dyDescent="0.35">
      <c r="C62" s="418" t="s">
        <v>11</v>
      </c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20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1"/>
      <c r="AP62" s="216"/>
      <c r="AQ62" s="217"/>
      <c r="AR62" s="217"/>
      <c r="AS62" s="33"/>
      <c r="AT62" s="33"/>
    </row>
    <row r="63" spans="3:46" ht="80.25" hidden="1" customHeight="1" thickBot="1" x14ac:dyDescent="0.65">
      <c r="C63" s="415" t="s">
        <v>39</v>
      </c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7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2"/>
      <c r="AP63" s="221"/>
      <c r="AQ63" s="214"/>
      <c r="AR63" s="214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421" t="s">
        <v>64</v>
      </c>
      <c r="AA64" s="422"/>
      <c r="AB64" s="422"/>
      <c r="AC64" s="422"/>
      <c r="AD64" s="423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1"/>
      <c r="AQ64" s="214"/>
      <c r="AR64" s="214"/>
    </row>
    <row r="65" spans="3:46" ht="52.8" customHeight="1" thickBot="1" x14ac:dyDescent="0.65">
      <c r="C65" s="409" t="s">
        <v>78</v>
      </c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1"/>
      <c r="AE65" s="266"/>
      <c r="AF65" s="235">
        <v>554</v>
      </c>
      <c r="AG65" s="267"/>
      <c r="AH65" s="267"/>
      <c r="AI65" s="267"/>
      <c r="AJ65" s="267"/>
      <c r="AK65" s="267"/>
      <c r="AL65" s="267"/>
      <c r="AM65" s="173">
        <f>655+415</f>
        <v>1070</v>
      </c>
      <c r="AN65" s="173">
        <v>655</v>
      </c>
      <c r="AO65" s="235">
        <v>655</v>
      </c>
      <c r="AP65" s="222"/>
      <c r="AQ65" s="214"/>
      <c r="AR65" s="214"/>
    </row>
    <row r="66" spans="3:46" ht="57.6" customHeight="1" thickBot="1" x14ac:dyDescent="0.65">
      <c r="C66" s="283" t="s">
        <v>53</v>
      </c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5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2">
        <v>662</v>
      </c>
      <c r="AP66" s="223"/>
      <c r="AQ66" s="223"/>
      <c r="AR66" s="223"/>
      <c r="AS66" s="35"/>
      <c r="AT66" s="35"/>
    </row>
    <row r="67" spans="3:46" ht="50.4" customHeight="1" thickBot="1" x14ac:dyDescent="0.65">
      <c r="C67" s="283" t="s">
        <v>55</v>
      </c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6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4"/>
      <c r="AQ67" s="214"/>
      <c r="AR67" s="214"/>
    </row>
    <row r="68" spans="3:46" ht="92.4" customHeight="1" thickBot="1" x14ac:dyDescent="0.65">
      <c r="C68" s="283" t="s">
        <v>54</v>
      </c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6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4"/>
      <c r="AQ68" s="214"/>
      <c r="AR68" s="214"/>
    </row>
    <row r="69" spans="3:46" ht="56.4" customHeight="1" thickBot="1" x14ac:dyDescent="0.65">
      <c r="C69" s="322" t="s">
        <v>56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4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4"/>
      <c r="AQ69" s="214"/>
      <c r="AR69" s="214"/>
    </row>
    <row r="70" spans="3:46" ht="55.2" customHeight="1" thickBot="1" x14ac:dyDescent="0.65">
      <c r="C70" s="283" t="s">
        <v>57</v>
      </c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6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4"/>
      <c r="AQ70" s="214"/>
      <c r="AR70" s="214"/>
    </row>
    <row r="71" spans="3:46" ht="39.6" customHeight="1" thickBot="1" x14ac:dyDescent="0.65">
      <c r="C71" s="327" t="s">
        <v>66</v>
      </c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9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4"/>
      <c r="AQ71" s="214"/>
      <c r="AR71" s="214"/>
    </row>
    <row r="72" spans="3:46" ht="52.8" customHeight="1" thickBot="1" x14ac:dyDescent="0.35">
      <c r="C72" s="400" t="s">
        <v>67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2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</f>
        <v>1871787.3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5" hidden="1" customHeight="1" thickBot="1" x14ac:dyDescent="0.3">
      <c r="C73" s="286" t="s">
        <v>40</v>
      </c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4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3"/>
      <c r="AP73" s="214"/>
      <c r="AQ73" s="214"/>
      <c r="AR73" s="214"/>
    </row>
    <row r="74" spans="3:46" ht="42" hidden="1" customHeight="1" thickBot="1" x14ac:dyDescent="0.3">
      <c r="C74" s="286" t="s">
        <v>37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8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4"/>
      <c r="AP74" s="214"/>
      <c r="AQ74" s="214"/>
      <c r="AR74" s="214"/>
    </row>
    <row r="75" spans="3:46" ht="51.6" customHeight="1" thickBot="1" x14ac:dyDescent="0.3">
      <c r="C75" s="295" t="s">
        <v>79</v>
      </c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7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4"/>
      <c r="AQ75" s="214"/>
      <c r="AR75" s="214"/>
    </row>
    <row r="76" spans="3:46" ht="45.6" customHeight="1" thickBot="1" x14ac:dyDescent="0.3">
      <c r="C76" s="295" t="s">
        <v>93</v>
      </c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7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5">
        <v>2716</v>
      </c>
      <c r="AP76" s="214"/>
      <c r="AQ76" s="214"/>
      <c r="AR76" s="214"/>
    </row>
    <row r="77" spans="3:46" ht="42" hidden="1" customHeight="1" thickBot="1" x14ac:dyDescent="0.3">
      <c r="C77" s="286" t="s">
        <v>38</v>
      </c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8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6"/>
      <c r="AP77" s="214"/>
      <c r="AQ77" s="214"/>
      <c r="AR77" s="214"/>
    </row>
    <row r="78" spans="3:46" ht="45.6" customHeight="1" thickBot="1" x14ac:dyDescent="0.3">
      <c r="C78" s="286" t="s">
        <v>47</v>
      </c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8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4"/>
      <c r="AQ78" s="214"/>
      <c r="AR78" s="214"/>
    </row>
    <row r="79" spans="3:46" ht="45.6" customHeight="1" thickBot="1" x14ac:dyDescent="0.3">
      <c r="C79" s="412" t="s">
        <v>89</v>
      </c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4"/>
      <c r="AE79" s="264"/>
      <c r="AF79" s="186"/>
      <c r="AG79" s="186"/>
      <c r="AH79" s="186"/>
      <c r="AI79" s="186"/>
      <c r="AJ79" s="186"/>
      <c r="AK79" s="186"/>
      <c r="AL79" s="186"/>
      <c r="AM79" s="178">
        <v>25534</v>
      </c>
      <c r="AN79" s="178">
        <v>5319</v>
      </c>
      <c r="AO79" s="265">
        <f>13592-6310</f>
        <v>7282</v>
      </c>
      <c r="AP79" s="221"/>
      <c r="AQ79" s="214"/>
      <c r="AR79" s="211"/>
    </row>
    <row r="80" spans="3:46" ht="70.8" customHeight="1" thickBot="1" x14ac:dyDescent="0.3">
      <c r="C80" s="295" t="s">
        <v>83</v>
      </c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7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7">
        <v>290</v>
      </c>
      <c r="AP80" s="214"/>
      <c r="AQ80" s="214"/>
      <c r="AR80" s="214"/>
    </row>
    <row r="81" spans="3:44" ht="49.2" customHeight="1" thickBot="1" x14ac:dyDescent="0.3">
      <c r="C81" s="295" t="s">
        <v>90</v>
      </c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7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5"/>
      <c r="AQ81" s="214"/>
      <c r="AR81" s="214"/>
    </row>
    <row r="82" spans="3:44" ht="49.2" customHeight="1" thickBot="1" x14ac:dyDescent="0.3">
      <c r="C82" s="295" t="s">
        <v>80</v>
      </c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7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4"/>
      <c r="AQ82" s="214"/>
      <c r="AR82" s="214"/>
    </row>
    <row r="83" spans="3:44" ht="52.8" customHeight="1" thickBot="1" x14ac:dyDescent="0.3">
      <c r="C83" s="295" t="s">
        <v>58</v>
      </c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  <c r="AB83" s="408"/>
      <c r="AC83" s="408"/>
      <c r="AD83" s="408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5">
        <v>0</v>
      </c>
      <c r="AP83" s="214"/>
      <c r="AQ83" s="214"/>
      <c r="AR83" s="214"/>
    </row>
    <row r="84" spans="3:44" ht="51.6" customHeight="1" thickBot="1" x14ac:dyDescent="0.3">
      <c r="C84" s="295" t="s">
        <v>81</v>
      </c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7">
        <v>5275</v>
      </c>
      <c r="AP84" s="211"/>
      <c r="AQ84" s="226"/>
      <c r="AR84" s="214"/>
    </row>
    <row r="85" spans="3:44" ht="50.4" customHeight="1" thickBot="1" x14ac:dyDescent="0.3">
      <c r="C85" s="295" t="s">
        <v>91</v>
      </c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7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1"/>
      <c r="AQ85" s="227"/>
      <c r="AR85" s="211"/>
    </row>
    <row r="86" spans="3:44" ht="50.4" customHeight="1" thickBot="1" x14ac:dyDescent="0.3">
      <c r="C86" s="295" t="s">
        <v>92</v>
      </c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4"/>
      <c r="AQ86" s="214"/>
      <c r="AR86" s="214"/>
    </row>
    <row r="87" spans="3:44" ht="49.2" customHeight="1" thickBot="1" x14ac:dyDescent="0.3">
      <c r="C87" s="390" t="s">
        <v>72</v>
      </c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2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8"/>
      <c r="AQ87" s="214"/>
      <c r="AR87" s="214"/>
    </row>
    <row r="88" spans="3:44" ht="69.599999999999994" customHeight="1" thickBot="1" x14ac:dyDescent="0.3">
      <c r="C88" s="393" t="s">
        <v>73</v>
      </c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95"/>
      <c r="AC88" s="395"/>
      <c r="AD88" s="396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8">
        <v>0</v>
      </c>
      <c r="AP88" s="229"/>
      <c r="AQ88" s="229"/>
      <c r="AR88" s="214"/>
    </row>
    <row r="89" spans="3:44" ht="91.2" customHeight="1" thickBot="1" x14ac:dyDescent="0.3">
      <c r="C89" s="397" t="s">
        <v>74</v>
      </c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6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8">
        <v>0</v>
      </c>
      <c r="AP89" s="214"/>
      <c r="AQ89" s="214"/>
      <c r="AR89" s="214"/>
    </row>
    <row r="90" spans="3:44" ht="49.2" customHeight="1" thickBot="1" x14ac:dyDescent="0.3">
      <c r="C90" s="397" t="s">
        <v>75</v>
      </c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6"/>
      <c r="AE90" s="151"/>
      <c r="AF90" s="152"/>
      <c r="AG90" s="152"/>
      <c r="AH90" s="152"/>
      <c r="AI90" s="152"/>
      <c r="AJ90" s="152"/>
      <c r="AK90" s="152"/>
      <c r="AL90" s="152"/>
      <c r="AM90" s="173">
        <v>5500</v>
      </c>
      <c r="AN90" s="173">
        <v>0</v>
      </c>
      <c r="AO90" s="258">
        <v>0</v>
      </c>
      <c r="AP90" s="214"/>
      <c r="AQ90" s="214"/>
      <c r="AR90" s="214"/>
    </row>
    <row r="91" spans="3:44" ht="60" customHeight="1" thickBot="1" x14ac:dyDescent="0.3">
      <c r="C91" s="393" t="s">
        <v>87</v>
      </c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94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58">
        <v>2050</v>
      </c>
      <c r="AP91" s="268"/>
      <c r="AQ91" s="214"/>
      <c r="AR91" s="214"/>
    </row>
    <row r="92" spans="3:44" ht="60" customHeight="1" thickBot="1" x14ac:dyDescent="0.3">
      <c r="C92" s="393" t="s">
        <v>82</v>
      </c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94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2">
        <v>0</v>
      </c>
      <c r="AP92" s="230"/>
      <c r="AQ92" s="231"/>
      <c r="AR92" s="231"/>
    </row>
    <row r="93" spans="3:44" ht="50.4" customHeight="1" thickBot="1" x14ac:dyDescent="0.3">
      <c r="C93" s="393" t="s">
        <v>86</v>
      </c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94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2">
        <v>0</v>
      </c>
      <c r="AP93" s="230"/>
      <c r="AQ93" s="230"/>
      <c r="AR93" s="230"/>
    </row>
    <row r="94" spans="3:44" ht="91.2" customHeight="1" thickBot="1" x14ac:dyDescent="0.3">
      <c r="C94" s="393" t="s">
        <v>84</v>
      </c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94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2">
        <v>0</v>
      </c>
      <c r="AP94" s="229"/>
      <c r="AQ94" s="230"/>
      <c r="AR94" s="230"/>
    </row>
    <row r="95" spans="3:44" ht="46.8" customHeight="1" thickBot="1" x14ac:dyDescent="0.3">
      <c r="C95" s="393" t="s">
        <v>76</v>
      </c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  <c r="AA95" s="389"/>
      <c r="AB95" s="389"/>
      <c r="AC95" s="389"/>
      <c r="AD95" s="394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</f>
        <v>5213.2999999999993</v>
      </c>
      <c r="AN95" s="172">
        <v>0</v>
      </c>
      <c r="AO95" s="242">
        <v>0</v>
      </c>
      <c r="AP95" s="229"/>
      <c r="AQ95" s="230"/>
      <c r="AR95" s="230"/>
    </row>
    <row r="96" spans="3:44" ht="46.8" customHeight="1" thickBot="1" x14ac:dyDescent="0.3">
      <c r="C96" s="393" t="s">
        <v>77</v>
      </c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94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2">
        <v>0</v>
      </c>
      <c r="AP96" s="229"/>
      <c r="AQ96" s="230"/>
      <c r="AR96" s="230"/>
    </row>
    <row r="97" spans="3:44" ht="63.6" customHeight="1" thickBot="1" x14ac:dyDescent="0.3">
      <c r="C97" s="393" t="s">
        <v>94</v>
      </c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94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42">
        <v>0</v>
      </c>
      <c r="AP97" s="229"/>
      <c r="AQ97" s="230"/>
      <c r="AR97" s="230"/>
    </row>
    <row r="98" spans="3:44" ht="74.400000000000006" customHeight="1" thickBot="1" x14ac:dyDescent="0.3">
      <c r="C98" s="384" t="s">
        <v>85</v>
      </c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9"/>
      <c r="AE98" s="260"/>
      <c r="AF98" s="261"/>
      <c r="AG98" s="260"/>
      <c r="AH98" s="260"/>
      <c r="AI98" s="260"/>
      <c r="AJ98" s="260"/>
      <c r="AK98" s="260"/>
      <c r="AL98" s="260"/>
      <c r="AM98" s="262">
        <v>67.5</v>
      </c>
      <c r="AN98" s="173">
        <v>0</v>
      </c>
      <c r="AO98" s="242">
        <v>0</v>
      </c>
      <c r="AP98" s="211"/>
      <c r="AQ98" s="230"/>
      <c r="AR98" s="230"/>
    </row>
    <row r="99" spans="3:44" ht="39.6" customHeight="1" thickBot="1" x14ac:dyDescent="0.3">
      <c r="C99" s="384" t="s">
        <v>88</v>
      </c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85"/>
      <c r="S99" s="385"/>
      <c r="T99" s="385"/>
      <c r="U99" s="385"/>
      <c r="V99" s="385"/>
      <c r="W99" s="385"/>
      <c r="X99" s="385"/>
      <c r="Y99" s="385"/>
      <c r="Z99" s="385"/>
      <c r="AA99" s="385"/>
      <c r="AB99" s="385"/>
      <c r="AC99" s="385"/>
      <c r="AD99" s="386"/>
      <c r="AE99" s="260"/>
      <c r="AF99" s="261"/>
      <c r="AG99" s="260"/>
      <c r="AH99" s="260"/>
      <c r="AI99" s="260"/>
      <c r="AJ99" s="260"/>
      <c r="AK99" s="260"/>
      <c r="AL99" s="260"/>
      <c r="AM99" s="263">
        <v>70</v>
      </c>
      <c r="AN99" s="173">
        <v>0</v>
      </c>
      <c r="AO99" s="242">
        <v>0</v>
      </c>
      <c r="AP99" s="211"/>
      <c r="AQ99" s="230"/>
      <c r="AR99" s="230"/>
    </row>
    <row r="100" spans="3:44" ht="52.8" customHeight="1" thickBot="1" x14ac:dyDescent="0.45">
      <c r="C100" s="426" t="s">
        <v>70</v>
      </c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8"/>
      <c r="AE100" s="195"/>
      <c r="AF100" s="196" t="e">
        <f t="shared" ref="AF100:AO100" si="15">AF7+AF72</f>
        <v>#REF!</v>
      </c>
      <c r="AG100" s="197" t="e">
        <f t="shared" si="15"/>
        <v>#REF!</v>
      </c>
      <c r="AH100" s="196" t="e">
        <f t="shared" si="15"/>
        <v>#REF!</v>
      </c>
      <c r="AI100" s="196" t="e">
        <f t="shared" si="15"/>
        <v>#REF!</v>
      </c>
      <c r="AJ100" s="196" t="e">
        <f t="shared" si="15"/>
        <v>#REF!</v>
      </c>
      <c r="AK100" s="196" t="e">
        <f t="shared" si="15"/>
        <v>#REF!</v>
      </c>
      <c r="AL100" s="198" t="e">
        <f t="shared" si="15"/>
        <v>#REF!</v>
      </c>
      <c r="AM100" s="199">
        <f t="shared" si="15"/>
        <v>2641552.2999999998</v>
      </c>
      <c r="AN100" s="174">
        <f t="shared" si="15"/>
        <v>1461829.07</v>
      </c>
      <c r="AO100" s="259">
        <f t="shared" si="15"/>
        <v>792272.53</v>
      </c>
      <c r="AP100" s="269"/>
      <c r="AQ100" s="232"/>
      <c r="AR100" s="232"/>
    </row>
    <row r="101" spans="3:44" ht="81.599999999999994" customHeight="1" x14ac:dyDescent="0.25">
      <c r="AN101" s="158"/>
    </row>
    <row r="102" spans="3:44" ht="61.5" customHeight="1" x14ac:dyDescent="0.6"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3"/>
      <c r="AM102" s="159"/>
    </row>
    <row r="103" spans="3:44" ht="138.75" customHeight="1" x14ac:dyDescent="0.25">
      <c r="C103" s="387" t="s">
        <v>36</v>
      </c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  <c r="AA103" s="388"/>
      <c r="AB103" s="388"/>
      <c r="AC103" s="388"/>
      <c r="AD103" s="388"/>
      <c r="AE103" s="5"/>
      <c r="AF103" s="15"/>
    </row>
    <row r="104" spans="3:44" ht="73.5" customHeight="1" x14ac:dyDescent="0.6">
      <c r="C104" s="378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5"/>
      <c r="AF104" s="16"/>
    </row>
    <row r="105" spans="3:44" ht="208.5" customHeight="1" x14ac:dyDescent="0.6">
      <c r="C105" s="36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8"/>
      <c r="V105" s="388"/>
      <c r="W105" s="388"/>
      <c r="X105" s="388"/>
      <c r="Y105" s="388"/>
      <c r="Z105" s="388"/>
      <c r="AA105" s="388"/>
      <c r="AB105" s="388"/>
      <c r="AC105" s="388"/>
      <c r="AD105" s="388"/>
      <c r="AE105" s="6"/>
      <c r="AF105" s="12"/>
    </row>
    <row r="106" spans="3:44" ht="84" customHeight="1" x14ac:dyDescent="0.6"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12"/>
    </row>
    <row r="107" spans="3:44" ht="108.75" customHeight="1" x14ac:dyDescent="0.25">
      <c r="C107" s="374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4"/>
      <c r="AF107" s="15"/>
    </row>
    <row r="108" spans="3:44" ht="151.5" hidden="1" customHeight="1" x14ac:dyDescent="0.6">
      <c r="C108" s="378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4"/>
      <c r="AF108" s="14"/>
    </row>
    <row r="109" spans="3:44" ht="46.5" hidden="1" customHeight="1" x14ac:dyDescent="0.25">
      <c r="C109" s="372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10"/>
      <c r="AF109" s="12"/>
    </row>
    <row r="110" spans="3:44" ht="121.5" hidden="1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19.25" hidden="1" customHeight="1" thickBot="1" x14ac:dyDescent="0.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93.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53.2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126.75" customHeight="1" x14ac:dyDescent="0.7">
      <c r="C114" s="370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7"/>
      <c r="AF114" s="11"/>
    </row>
    <row r="115" spans="3:32" ht="68.25" customHeight="1" x14ac:dyDescent="0.6">
      <c r="C115" s="376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4"/>
      <c r="AF115" s="17"/>
    </row>
    <row r="116" spans="3:32" ht="80.25" customHeight="1" x14ac:dyDescent="0.6">
      <c r="C116" s="366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4"/>
      <c r="AF116" s="15"/>
    </row>
    <row r="117" spans="3:32" ht="158.25" customHeight="1" x14ac:dyDescent="0.6">
      <c r="C117" s="368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4"/>
      <c r="AF117" s="15"/>
    </row>
    <row r="118" spans="3:32" ht="150.75" customHeight="1" x14ac:dyDescent="0.6">
      <c r="C118" s="368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4"/>
      <c r="AF118" s="15"/>
    </row>
    <row r="119" spans="3:32" ht="150.75" customHeight="1" x14ac:dyDescent="0.6">
      <c r="C119" s="368"/>
      <c r="D119" s="369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4"/>
      <c r="AF119" s="15"/>
    </row>
    <row r="120" spans="3:32" ht="52.5" customHeight="1" x14ac:dyDescent="0.6">
      <c r="C120" s="368"/>
      <c r="D120" s="369"/>
      <c r="E120" s="369"/>
      <c r="F120" s="369"/>
      <c r="G120" s="369"/>
      <c r="H120" s="369"/>
      <c r="I120" s="369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4"/>
      <c r="AF120" s="15"/>
    </row>
    <row r="121" spans="3:32" ht="60" customHeight="1" x14ac:dyDescent="0.6">
      <c r="C121" s="368"/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4"/>
      <c r="AF121" s="15"/>
    </row>
    <row r="122" spans="3:32" ht="57.75" customHeight="1" x14ac:dyDescent="0.6">
      <c r="C122" s="376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4"/>
      <c r="AF122" s="15"/>
    </row>
    <row r="123" spans="3:32" ht="80.25" customHeight="1" x14ac:dyDescent="0.6">
      <c r="C123" s="382"/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4"/>
      <c r="AF123" s="18"/>
    </row>
    <row r="124" spans="3:32" ht="170.25" customHeight="1" x14ac:dyDescent="0.6">
      <c r="C124" s="382"/>
      <c r="D124" s="369"/>
      <c r="E124" s="369"/>
      <c r="F124" s="369"/>
      <c r="G124" s="369"/>
      <c r="H124" s="369"/>
      <c r="I124" s="369"/>
      <c r="J124" s="369"/>
      <c r="K124" s="369"/>
      <c r="L124" s="369"/>
      <c r="M124" s="369"/>
      <c r="N124" s="369"/>
      <c r="O124" s="369"/>
      <c r="P124" s="369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  <c r="AB124" s="369"/>
      <c r="AC124" s="369"/>
      <c r="AD124" s="369"/>
      <c r="AE124" s="4"/>
      <c r="AF124" s="18"/>
    </row>
    <row r="125" spans="3:32" ht="77.25" customHeight="1" x14ac:dyDescent="0.6">
      <c r="C125" s="368"/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4"/>
      <c r="AF125" s="15"/>
    </row>
    <row r="126" spans="3:32" ht="101.25" customHeight="1" x14ac:dyDescent="0.6">
      <c r="C126" s="368"/>
      <c r="D126" s="369"/>
      <c r="E126" s="369"/>
      <c r="F126" s="369"/>
      <c r="G126" s="369"/>
      <c r="H126" s="369"/>
      <c r="I126" s="369"/>
      <c r="J126" s="369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4"/>
      <c r="AF126" s="15"/>
    </row>
    <row r="127" spans="3:32" ht="86.25" customHeight="1" x14ac:dyDescent="0.25"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4"/>
      <c r="AF127" s="15"/>
    </row>
    <row r="128" spans="3:32" ht="87.75" customHeight="1" x14ac:dyDescent="0.25">
      <c r="C128" s="380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4"/>
      <c r="AF128" s="15"/>
    </row>
    <row r="129" spans="3:32" ht="138.6" customHeight="1" x14ac:dyDescent="0.25">
      <c r="C129" s="380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4"/>
      <c r="AF129" s="15"/>
    </row>
    <row r="130" spans="3:32" ht="126.6" customHeight="1" x14ac:dyDescent="0.5">
      <c r="C130" s="380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"/>
      <c r="AF130" s="15"/>
    </row>
    <row r="131" spans="3:32" ht="136.19999999999999" customHeight="1" x14ac:dyDescent="0.25">
      <c r="C131" s="380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4"/>
      <c r="AF131" s="19"/>
    </row>
    <row r="132" spans="3:32" ht="37.799999999999997" x14ac:dyDescent="0.25">
      <c r="C132" s="380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4"/>
      <c r="AF132" s="12"/>
    </row>
    <row r="133" spans="3:32" ht="37.799999999999997" x14ac:dyDescent="0.25">
      <c r="C133" s="366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1"/>
      <c r="AF133" s="20"/>
    </row>
    <row r="134" spans="3:32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8" spans="32:32" ht="60.6" x14ac:dyDescent="1">
      <c r="AF148" s="22"/>
    </row>
  </sheetData>
  <mergeCells count="127"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C105:AD105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0:AD100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7:AD97"/>
    <mergeCell ref="C99:AD99"/>
    <mergeCell ref="C103:AD103"/>
    <mergeCell ref="C104:AD104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133:AD133"/>
    <mergeCell ref="C120:AD120"/>
    <mergeCell ref="C114:AD114"/>
    <mergeCell ref="C109:AD109"/>
    <mergeCell ref="C107:AD107"/>
    <mergeCell ref="C122:AD122"/>
    <mergeCell ref="C121:AD121"/>
    <mergeCell ref="C108:AD108"/>
    <mergeCell ref="C119:AD119"/>
    <mergeCell ref="C116:AD116"/>
    <mergeCell ref="C118:AD118"/>
    <mergeCell ref="C115:AD115"/>
    <mergeCell ref="C117:AD117"/>
    <mergeCell ref="C130:AD130"/>
    <mergeCell ref="C131:AD131"/>
    <mergeCell ref="C128:AD128"/>
    <mergeCell ref="C132:AD132"/>
    <mergeCell ref="C129:AD129"/>
    <mergeCell ref="C126:AD126"/>
    <mergeCell ref="C124:AD124"/>
    <mergeCell ref="C123:AD123"/>
    <mergeCell ref="C125:AD125"/>
    <mergeCell ref="C127:AD127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2021-07-30T08:13:59Z</cp:lastPrinted>
  <dcterms:created xsi:type="dcterms:W3CDTF">2005-09-14T12:04:44Z</dcterms:created>
  <dcterms:modified xsi:type="dcterms:W3CDTF">2021-08-20T09:38:05Z</dcterms:modified>
</cp:coreProperties>
</file>