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920" windowWidth="9216" windowHeight="1560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'Лист1'!$A$1:$E$30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<sst xmlns="http://schemas.openxmlformats.org/spreadsheetml/2006/main" count="87" uniqueCount="46">
  <si>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</si>
  <si>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</si>
  <si>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</si>
  <si>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</si>
  <si>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</si>
  <si>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</si>
  <si>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</si>
  <si>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</si>
  <si>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</si>
  <si>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</si>
  <si>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</si>
  <si>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</si>
  <si>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</si>
  <si>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</si>
  <si>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</si>
  <si>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</si>
  <si>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</si>
  <si>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</si>
  <si>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</si>
  <si>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</si>
  <si>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</si>
  <si>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</si>
  <si>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</si>
  <si>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</si>
  <si>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</si>
  <si>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</si>
  <si>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</si>
  <si>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</si>
  <si>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</si>
  <si>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</si>
  <si>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</si>
  <si>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</si>
  <si>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</si>
  <si>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</si>
  <si>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</si>
  <si>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</si>
  <si>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</si>
  <si>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</si>
  <si>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</si>
  <si>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</si>
  <si>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</si>
  <si>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Дефицит бюджета городского округа Лыткарино</t>
  </si>
  <si>
    <t>Утвержденный план</t>
  </si>
  <si>
    <t>Исполнено</t>
  </si>
  <si>
    <t xml:space="preserve">Источники 
внутреннего финансирования дефицита бюджета городского округа Лыткарино 
в 2020 году 
</t>
  </si>
  <si>
    <t xml:space="preserve"> Приложение 8
к отчету об исполнении бюджета городского округа Лыткарино за 2020 год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</si>
</sst>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8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0"/>
      <color indexed="60"/>
      <name val="Arial Cyr"/>
      <family val="0"/>
    </font>
    <font>
      <b/>
      <sz val="12"/>
      <color indexed="60"/>
      <name val="Arial Cyr"/>
      <family val="0"/>
    </font>
    <font>
      <sz val="12"/>
      <color indexed="60"/>
      <name val="Arial Cyr"/>
      <family val="0"/>
    </font>
    <font>
      <sz val="12"/>
      <color indexed="60"/>
      <name val="Times New Roman Cyr"/>
      <family val="0"/>
    </font>
    <font>
      <b/>
      <sz val="12"/>
      <color indexed="60"/>
      <name val="Times New Roman Cyr"/>
      <family val="0"/>
    </font>
    <font>
      <sz val="14"/>
      <color indexed="6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0"/>
      <color rgb="FFC00000"/>
      <name val="Arial Cyr"/>
      <family val="0"/>
    </font>
    <font>
      <b/>
      <sz val="12"/>
      <color rgb="FFC00000"/>
      <name val="Arial Cyr"/>
      <family val="0"/>
    </font>
    <font>
      <sz val="12"/>
      <color rgb="FFC00000"/>
      <name val="Arial Cyr"/>
      <family val="0"/>
    </font>
    <font>
      <b/>
      <sz val="12"/>
      <color rgb="FFFF0000"/>
      <name val="Arial"/>
      <family val="2"/>
    </font>
    <font>
      <sz val="12"/>
      <color rgb="FFC00000"/>
      <name val="Times New Roman Cyr"/>
      <family val="0"/>
    </font>
    <font>
      <sz val="14"/>
      <color rgb="FFC00000"/>
      <name val="Arial Cyr"/>
      <family val="0"/>
    </font>
    <font>
      <b/>
      <sz val="12"/>
      <color rgb="FFC0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wrapText="1"/>
    </xf>
    <xf numFmtId="172" fontId="19" fillId="0" borderId="10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0" xfId="0" applyNumberFormat="1" applyFont="1" applyBorder="1" applyAlignment="1">
      <alignment horizontal="left" wrapText="1"/>
    </xf>
    <xf numFmtId="172" fontId="18" fillId="0" borderId="15" xfId="0" applyNumberFormat="1" applyFont="1" applyBorder="1" applyAlignment="1">
      <alignment horizontal="right" wrapText="1"/>
    </xf>
    <xf numFmtId="172" fontId="19" fillId="0" borderId="15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right"/>
    </xf>
    <xf numFmtId="172" fontId="19" fillId="0" borderId="16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17" xfId="0" applyNumberFormat="1" applyFont="1" applyBorder="1" applyAlignment="1">
      <alignment wrapText="1"/>
    </xf>
    <xf numFmtId="172" fontId="10" fillId="0" borderId="18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0" xfId="0" applyNumberFormat="1" applyFont="1" applyBorder="1" applyAlignment="1">
      <alignment horizontal="right"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21" xfId="0" applyNumberFormat="1" applyFont="1" applyBorder="1" applyAlignment="1">
      <alignment horizontal="right" vertical="center" wrapText="1"/>
    </xf>
    <xf numFmtId="172" fontId="9" fillId="0" borderId="21" xfId="0" applyNumberFormat="1" applyFont="1" applyBorder="1" applyAlignment="1">
      <alignment horizontal="right" vertical="center" wrapText="1"/>
    </xf>
    <xf numFmtId="172" fontId="9" fillId="0" borderId="16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9" fillId="0" borderId="22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70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173" fontId="10" fillId="0" borderId="20" xfId="55" applyNumberFormat="1" applyFont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55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55" applyFont="1" applyBorder="1" applyAlignment="1">
      <alignment horizontal="center" vertical="center" wrapText="1"/>
    </xf>
    <xf numFmtId="9" fontId="0" fillId="0" borderId="0" xfId="55" applyFont="1" applyAlignment="1">
      <alignment horizontal="center" vertical="center" wrapText="1"/>
    </xf>
    <xf numFmtId="9" fontId="3" fillId="0" borderId="0" xfId="55" applyFont="1" applyBorder="1" applyAlignment="1">
      <alignment horizontal="center" vertical="center" wrapText="1"/>
    </xf>
    <xf numFmtId="172" fontId="10" fillId="0" borderId="24" xfId="0" applyNumberFormat="1" applyFont="1" applyBorder="1" applyAlignment="1">
      <alignment wrapText="1"/>
    </xf>
    <xf numFmtId="172" fontId="9" fillId="0" borderId="24" xfId="0" applyNumberFormat="1" applyFont="1" applyBorder="1" applyAlignment="1">
      <alignment horizontal="left" vertical="center" wrapText="1"/>
    </xf>
    <xf numFmtId="172" fontId="9" fillId="0" borderId="24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horizontal="center" vertical="top" wrapText="1"/>
    </xf>
    <xf numFmtId="0" fontId="71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9" fontId="28" fillId="0" borderId="0" xfId="55" applyFont="1" applyBorder="1" applyAlignment="1">
      <alignment horizontal="center" vertical="center" wrapText="1"/>
    </xf>
    <xf numFmtId="9" fontId="29" fillId="0" borderId="0" xfId="55" applyFont="1" applyBorder="1" applyAlignment="1">
      <alignment horizontal="center" vertical="center" wrapText="1"/>
    </xf>
    <xf numFmtId="9" fontId="0" fillId="0" borderId="0" xfId="55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72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wrapText="1"/>
    </xf>
    <xf numFmtId="0" fontId="71" fillId="0" borderId="0" xfId="0" applyFont="1" applyBorder="1" applyAlignment="1">
      <alignment wrapText="1"/>
    </xf>
    <xf numFmtId="173" fontId="70" fillId="0" borderId="0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172" fontId="10" fillId="0" borderId="26" xfId="0" applyNumberFormat="1" applyFont="1" applyBorder="1" applyAlignment="1">
      <alignment horizontal="center" vertical="center" wrapText="1"/>
    </xf>
    <xf numFmtId="172" fontId="10" fillId="0" borderId="27" xfId="0" applyNumberFormat="1" applyFont="1" applyBorder="1" applyAlignment="1">
      <alignment horizontal="right" vertical="top" wrapText="1"/>
    </xf>
    <xf numFmtId="172" fontId="10" fillId="0" borderId="27" xfId="0" applyNumberFormat="1" applyFont="1" applyBorder="1" applyAlignment="1">
      <alignment horizontal="right" vertical="center" wrapText="1"/>
    </xf>
    <xf numFmtId="172" fontId="9" fillId="0" borderId="27" xfId="0" applyNumberFormat="1" applyFont="1" applyBorder="1" applyAlignment="1">
      <alignment horizontal="right" vertical="center" wrapText="1"/>
    </xf>
    <xf numFmtId="172" fontId="9" fillId="0" borderId="27" xfId="0" applyNumberFormat="1" applyFont="1" applyFill="1" applyBorder="1" applyAlignment="1">
      <alignment horizontal="right" vertical="center" wrapText="1"/>
    </xf>
    <xf numFmtId="172" fontId="10" fillId="0" borderId="24" xfId="0" applyNumberFormat="1" applyFont="1" applyBorder="1" applyAlignment="1">
      <alignment vertical="center" wrapText="1"/>
    </xf>
    <xf numFmtId="172" fontId="10" fillId="0" borderId="24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0" borderId="28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vertical="top" wrapText="1"/>
    </xf>
    <xf numFmtId="172" fontId="19" fillId="0" borderId="16" xfId="0" applyNumberFormat="1" applyFont="1" applyBorder="1" applyAlignment="1">
      <alignment wrapText="1"/>
    </xf>
    <xf numFmtId="172" fontId="9" fillId="0" borderId="29" xfId="0" applyNumberFormat="1" applyFont="1" applyBorder="1" applyAlignment="1">
      <alignment wrapText="1"/>
    </xf>
    <xf numFmtId="172" fontId="9" fillId="0" borderId="30" xfId="0" applyNumberFormat="1" applyFont="1" applyFill="1" applyBorder="1" applyAlignment="1">
      <alignment horizontal="right" vertical="center" wrapText="1"/>
    </xf>
    <xf numFmtId="173" fontId="10" fillId="0" borderId="27" xfId="55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173" fontId="74" fillId="0" borderId="27" xfId="55" applyNumberFormat="1" applyFont="1" applyBorder="1" applyAlignment="1">
      <alignment horizontal="center" vertical="center" wrapText="1"/>
    </xf>
    <xf numFmtId="172" fontId="75" fillId="0" borderId="0" xfId="0" applyNumberFormat="1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wrapText="1"/>
    </xf>
    <xf numFmtId="0" fontId="76" fillId="0" borderId="0" xfId="0" applyFont="1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25" xfId="0" applyNumberFormat="1" applyFont="1" applyBorder="1" applyAlignment="1">
      <alignment horizontal="center" vertical="center" wrapText="1"/>
    </xf>
    <xf numFmtId="172" fontId="10" fillId="0" borderId="3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2" fontId="75" fillId="0" borderId="0" xfId="0" applyNumberFormat="1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wrapText="1"/>
    </xf>
    <xf numFmtId="0" fontId="71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77" fillId="0" borderId="0" xfId="0" applyNumberFormat="1" applyFont="1" applyBorder="1" applyAlignment="1">
      <alignment wrapText="1"/>
    </xf>
    <xf numFmtId="0" fontId="72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6" width="14.37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45" t="s">
        <v>38</v>
      </c>
      <c r="D1" s="146"/>
      <c r="E1" s="87"/>
      <c r="F1" s="87"/>
    </row>
    <row r="2" spans="3:6" ht="15" customHeight="1" hidden="1">
      <c r="C2" s="146"/>
      <c r="D2" s="146"/>
      <c r="E2" s="87"/>
      <c r="F2" s="87"/>
    </row>
    <row r="3" spans="3:6" ht="15" customHeight="1" hidden="1">
      <c r="C3" s="146"/>
      <c r="D3" s="146"/>
      <c r="E3" s="87"/>
      <c r="F3" s="87"/>
    </row>
    <row r="4" spans="3:6" ht="15" customHeight="1" hidden="1">
      <c r="C4" s="146"/>
      <c r="D4" s="146"/>
      <c r="E4" s="87"/>
      <c r="F4" s="87"/>
    </row>
    <row r="5" spans="3:6" ht="15" customHeight="1" hidden="1">
      <c r="C5" s="146"/>
      <c r="D5" s="146"/>
      <c r="E5" s="87"/>
      <c r="F5" s="87"/>
    </row>
    <row r="6" spans="3:6" ht="15" customHeight="1" hidden="1">
      <c r="C6" s="146"/>
      <c r="D6" s="146"/>
      <c r="E6" s="87"/>
      <c r="F6" s="87"/>
    </row>
    <row r="7" spans="3:6" ht="15" customHeight="1" hidden="1">
      <c r="C7" s="146"/>
      <c r="D7" s="146"/>
      <c r="E7" s="87"/>
      <c r="F7" s="87"/>
    </row>
    <row r="8" spans="3:6" ht="15" customHeight="1" hidden="1">
      <c r="C8" s="146"/>
      <c r="D8" s="146"/>
      <c r="E8" s="87"/>
      <c r="F8" s="87"/>
    </row>
    <row r="9" spans="3:6" ht="15" customHeight="1" hidden="1">
      <c r="C9" s="146"/>
      <c r="D9" s="146"/>
      <c r="E9" s="87"/>
      <c r="F9" s="87"/>
    </row>
    <row r="10" spans="3:6" ht="68.25" customHeight="1">
      <c r="C10" s="146"/>
      <c r="D10" s="146"/>
      <c r="E10" s="87"/>
      <c r="F10" s="87"/>
    </row>
    <row r="11" spans="1:7" ht="17.25">
      <c r="A11" s="17"/>
      <c r="B11" s="17"/>
      <c r="C11" s="147" t="s">
        <v>36</v>
      </c>
      <c r="D11" s="148"/>
      <c r="E11" s="88"/>
      <c r="F11" s="88"/>
      <c r="G11" s="61"/>
    </row>
    <row r="12" spans="1:7" ht="17.25">
      <c r="A12" s="17"/>
      <c r="B12" s="17"/>
      <c r="C12" s="147" t="s">
        <v>35</v>
      </c>
      <c r="D12" s="148"/>
      <c r="E12" s="88"/>
      <c r="F12" s="88"/>
      <c r="G12" s="62"/>
    </row>
    <row r="13" spans="1:7" ht="17.25">
      <c r="A13" s="17"/>
      <c r="B13" s="17"/>
      <c r="C13" s="147" t="s">
        <v>37</v>
      </c>
      <c r="D13" s="148"/>
      <c r="E13" s="88"/>
      <c r="F13" s="88"/>
      <c r="G13" s="63"/>
    </row>
    <row r="14" spans="1:6" ht="15" hidden="1">
      <c r="A14" s="17"/>
      <c r="B14" s="17"/>
      <c r="C14" s="9"/>
      <c r="D14" s="17"/>
      <c r="E14" s="17"/>
      <c r="F14" s="17"/>
    </row>
    <row r="15" spans="1:6" ht="15" hidden="1">
      <c r="A15" s="17"/>
      <c r="B15" s="17"/>
      <c r="C15" s="9"/>
      <c r="D15" s="18"/>
      <c r="E15" s="18"/>
      <c r="F15" s="18"/>
    </row>
    <row r="16" spans="1:6" ht="1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151" t="s">
        <v>34</v>
      </c>
      <c r="B18" s="151"/>
      <c r="C18" s="151"/>
      <c r="D18" s="151"/>
      <c r="E18" s="89"/>
      <c r="F18" s="89"/>
    </row>
    <row r="19" spans="1:6" ht="15">
      <c r="A19" s="17"/>
      <c r="B19" s="17"/>
      <c r="C19" s="10"/>
      <c r="D19" s="11"/>
      <c r="E19" s="11"/>
      <c r="F19" s="11"/>
    </row>
    <row r="20" spans="1:6" ht="15.7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149" t="s">
        <v>18</v>
      </c>
      <c r="B21" s="150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162"/>
      <c r="H30" s="163"/>
      <c r="I30" s="163"/>
      <c r="J30" s="163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158"/>
      <c r="H31" s="159"/>
      <c r="I31" s="159"/>
      <c r="J31" s="159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160"/>
      <c r="H32" s="161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152"/>
      <c r="H33" s="153"/>
      <c r="I33" s="154"/>
      <c r="J33" s="155"/>
      <c r="K33" s="155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">
      <c r="A38" s="24"/>
      <c r="B38" s="25"/>
      <c r="C38" s="26"/>
      <c r="D38" s="27"/>
      <c r="E38" s="27"/>
      <c r="F38" s="27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s="4" customFormat="1" ht="15">
      <c r="A50" s="20"/>
      <c r="B50" s="22"/>
      <c r="C50" s="23"/>
      <c r="D50" s="21"/>
      <c r="E50" s="21"/>
      <c r="F50" s="21"/>
    </row>
    <row r="51" spans="1:6" ht="15">
      <c r="A51" s="28"/>
      <c r="B51" s="22"/>
      <c r="C51" s="23"/>
      <c r="D51" s="21"/>
      <c r="E51" s="21"/>
      <c r="F51" s="21"/>
    </row>
    <row r="52" spans="1:6" ht="13.5">
      <c r="A52" s="28"/>
      <c r="B52" s="29"/>
      <c r="C52" s="30"/>
      <c r="D52" s="31"/>
      <c r="E52" s="31"/>
      <c r="F52" s="31"/>
    </row>
    <row r="53" spans="1:6" s="4" customFormat="1" ht="15" hidden="1">
      <c r="A53" s="28"/>
      <c r="B53" s="32"/>
      <c r="C53" s="26"/>
      <c r="D53" s="33"/>
      <c r="E53" s="33"/>
      <c r="F53" s="33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156"/>
      <c r="C59" s="157"/>
      <c r="D59" s="157"/>
      <c r="E59" s="86"/>
      <c r="F59" s="86"/>
    </row>
    <row r="60" spans="1:6" s="1" customFormat="1" ht="24" customHeight="1">
      <c r="A60" s="28"/>
      <c r="B60" s="156"/>
      <c r="C60" s="157"/>
      <c r="D60" s="157"/>
      <c r="E60" s="86"/>
      <c r="F60" s="86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C75" s="6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</sheetData>
  <sheetProtection/>
  <mergeCells count="12">
    <mergeCell ref="G33:K33"/>
    <mergeCell ref="B60:D60"/>
    <mergeCell ref="B59:D59"/>
    <mergeCell ref="G31:J31"/>
    <mergeCell ref="G32:H32"/>
    <mergeCell ref="G30:J30"/>
    <mergeCell ref="C1:D10"/>
    <mergeCell ref="C11:D11"/>
    <mergeCell ref="C12:D12"/>
    <mergeCell ref="C13:D13"/>
    <mergeCell ref="A21:B21"/>
    <mergeCell ref="A18:D18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view="pageBreakPreview" zoomScale="60" zoomScalePageLayoutView="0" workbookViewId="0" topLeftCell="A10">
      <selection activeCell="A15" sqref="A15:F15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4" width="18.875" style="3" customWidth="1"/>
    <col min="5" max="6" width="17.5039062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45" t="s">
        <v>38</v>
      </c>
      <c r="D1" s="146"/>
      <c r="E1" s="87"/>
      <c r="F1" s="87"/>
    </row>
    <row r="2" spans="3:6" ht="15" customHeight="1" hidden="1">
      <c r="C2" s="146"/>
      <c r="D2" s="146"/>
      <c r="E2" s="87"/>
      <c r="F2" s="87"/>
    </row>
    <row r="3" spans="3:6" ht="15" customHeight="1" hidden="1">
      <c r="C3" s="146"/>
      <c r="D3" s="146"/>
      <c r="E3" s="87"/>
      <c r="F3" s="87"/>
    </row>
    <row r="4" spans="3:6" ht="15" customHeight="1" hidden="1">
      <c r="C4" s="146"/>
      <c r="D4" s="146"/>
      <c r="E4" s="87"/>
      <c r="F4" s="87"/>
    </row>
    <row r="5" spans="3:6" ht="15" customHeight="1" hidden="1">
      <c r="C5" s="146"/>
      <c r="D5" s="146"/>
      <c r="E5" s="87"/>
      <c r="F5" s="87"/>
    </row>
    <row r="6" spans="3:6" ht="15" customHeight="1" hidden="1">
      <c r="C6" s="146"/>
      <c r="D6" s="146"/>
      <c r="E6" s="87"/>
      <c r="F6" s="87"/>
    </row>
    <row r="7" spans="3:6" ht="15" customHeight="1" hidden="1">
      <c r="C7" s="146"/>
      <c r="D7" s="146"/>
      <c r="E7" s="87"/>
      <c r="F7" s="87"/>
    </row>
    <row r="8" spans="3:6" ht="15" customHeight="1" hidden="1">
      <c r="C8" s="146"/>
      <c r="D8" s="146"/>
      <c r="E8" s="87"/>
      <c r="F8" s="87"/>
    </row>
    <row r="9" spans="3:6" ht="15" customHeight="1" hidden="1">
      <c r="C9" s="146"/>
      <c r="D9" s="146"/>
      <c r="E9" s="87"/>
      <c r="F9" s="87"/>
    </row>
    <row r="10" spans="3:6" ht="73.5" customHeight="1">
      <c r="C10" s="168" t="s">
        <v>45</v>
      </c>
      <c r="D10" s="146"/>
      <c r="E10" s="146"/>
      <c r="F10" s="140"/>
    </row>
    <row r="11" spans="1:6" ht="15">
      <c r="A11" s="17"/>
      <c r="B11" s="17"/>
      <c r="C11" s="9"/>
      <c r="D11" s="17"/>
      <c r="E11" s="17"/>
      <c r="F11" s="17"/>
    </row>
    <row r="12" spans="1:6" ht="15">
      <c r="A12" s="17"/>
      <c r="B12" s="17"/>
      <c r="C12" s="9"/>
      <c r="D12" s="18"/>
      <c r="E12" s="18"/>
      <c r="F12" s="18"/>
    </row>
    <row r="13" spans="1:6" ht="15">
      <c r="A13" s="17"/>
      <c r="B13" s="17"/>
      <c r="C13" s="9"/>
      <c r="D13" s="18"/>
      <c r="E13" s="18"/>
      <c r="F13" s="18"/>
    </row>
    <row r="14" spans="1:6" ht="30" customHeight="1">
      <c r="A14" s="17"/>
      <c r="B14" s="17"/>
      <c r="C14" s="9"/>
      <c r="D14" s="18"/>
      <c r="E14" s="18"/>
      <c r="F14" s="18"/>
    </row>
    <row r="15" spans="1:9" ht="56.25" customHeight="1">
      <c r="A15" s="151" t="s">
        <v>44</v>
      </c>
      <c r="B15" s="164"/>
      <c r="C15" s="164"/>
      <c r="D15" s="164"/>
      <c r="E15" s="165"/>
      <c r="F15" s="165"/>
      <c r="G15" s="106"/>
      <c r="H15" s="106"/>
      <c r="I15" s="106"/>
    </row>
    <row r="16" spans="1:6" ht="15">
      <c r="A16" s="17"/>
      <c r="B16" s="17"/>
      <c r="C16" s="10"/>
      <c r="D16" s="11"/>
      <c r="E16" s="11"/>
      <c r="F16" s="11"/>
    </row>
    <row r="17" spans="1:9" ht="15.75" thickBot="1">
      <c r="A17" s="17"/>
      <c r="B17" s="17"/>
      <c r="C17" s="19"/>
      <c r="D17" s="41"/>
      <c r="E17" s="41"/>
      <c r="F17" s="41"/>
      <c r="G17" s="166"/>
      <c r="H17" s="167"/>
      <c r="I17" s="167"/>
    </row>
    <row r="18" spans="1:9" ht="39" customHeight="1" thickBot="1">
      <c r="A18" s="149" t="s">
        <v>18</v>
      </c>
      <c r="B18" s="150"/>
      <c r="C18" s="119" t="s">
        <v>19</v>
      </c>
      <c r="D18" s="127" t="s">
        <v>42</v>
      </c>
      <c r="E18" s="127" t="s">
        <v>43</v>
      </c>
      <c r="F18" s="107"/>
      <c r="G18" s="107"/>
      <c r="H18" s="107"/>
      <c r="I18" s="107"/>
    </row>
    <row r="19" spans="1:15" s="4" customFormat="1" ht="24.75" customHeight="1">
      <c r="A19" s="35"/>
      <c r="B19" s="102"/>
      <c r="C19" s="120" t="s">
        <v>41</v>
      </c>
      <c r="D19" s="128">
        <f>D22*-1</f>
        <v>-72343.1000000001</v>
      </c>
      <c r="E19" s="128">
        <f>E22*-1</f>
        <v>-9976.700000000186</v>
      </c>
      <c r="F19" s="90"/>
      <c r="G19" s="108"/>
      <c r="H19" s="109"/>
      <c r="I19" s="109"/>
      <c r="L19" s="58"/>
      <c r="M19" s="58"/>
      <c r="N19" s="58"/>
      <c r="O19" s="58"/>
    </row>
    <row r="20" spans="1:9" s="4" customFormat="1" ht="66.75" customHeight="1">
      <c r="A20" s="35"/>
      <c r="B20" s="13"/>
      <c r="C20" s="125" t="s">
        <v>32</v>
      </c>
      <c r="D20" s="139">
        <f>D23/(809752.2)</f>
        <v>0.08304886359061452</v>
      </c>
      <c r="E20" s="141"/>
      <c r="F20" s="91"/>
      <c r="G20" s="118"/>
      <c r="H20" s="129"/>
      <c r="I20" s="80"/>
    </row>
    <row r="21" spans="1:9" s="4" customFormat="1" ht="12" customHeight="1">
      <c r="A21" s="35"/>
      <c r="B21" s="14"/>
      <c r="C21" s="126"/>
      <c r="D21" s="121"/>
      <c r="E21" s="121"/>
      <c r="F21" s="92"/>
      <c r="H21" s="59"/>
      <c r="I21" s="59"/>
    </row>
    <row r="22" spans="1:9" ht="42" customHeight="1">
      <c r="A22" s="36"/>
      <c r="B22" s="15"/>
      <c r="C22" s="126" t="s">
        <v>7</v>
      </c>
      <c r="D22" s="122">
        <f>D23+D28+D31</f>
        <v>72343.1000000001</v>
      </c>
      <c r="E22" s="122">
        <f>E23+E28+E31</f>
        <v>9976.700000000186</v>
      </c>
      <c r="F22" s="93"/>
      <c r="G22" s="71"/>
      <c r="H22" s="60"/>
      <c r="I22" s="60"/>
    </row>
    <row r="23" spans="1:15" ht="41.25" customHeight="1">
      <c r="A23" s="45" t="s">
        <v>17</v>
      </c>
      <c r="B23" s="7" t="s">
        <v>8</v>
      </c>
      <c r="C23" s="99" t="s">
        <v>9</v>
      </c>
      <c r="D23" s="122">
        <f>D24+D26</f>
        <v>67249</v>
      </c>
      <c r="E23" s="122">
        <f>E24+E26</f>
        <v>67249</v>
      </c>
      <c r="F23" s="93"/>
      <c r="J23" s="54"/>
      <c r="K23" s="55"/>
      <c r="L23" s="56"/>
      <c r="M23" s="56"/>
      <c r="N23" s="56"/>
      <c r="O23" s="56"/>
    </row>
    <row r="24" spans="1:10" ht="36" customHeight="1">
      <c r="A24" s="46" t="s">
        <v>17</v>
      </c>
      <c r="B24" s="42" t="s">
        <v>10</v>
      </c>
      <c r="C24" s="100" t="s">
        <v>22</v>
      </c>
      <c r="D24" s="122">
        <f>D25</f>
        <v>374970</v>
      </c>
      <c r="E24" s="122">
        <f>E25</f>
        <v>374970</v>
      </c>
      <c r="F24" s="93"/>
      <c r="J24" s="2" t="s">
        <v>33</v>
      </c>
    </row>
    <row r="25" spans="1:15" ht="45" customHeight="1">
      <c r="A25" s="40" t="s">
        <v>21</v>
      </c>
      <c r="B25" s="39" t="s">
        <v>31</v>
      </c>
      <c r="C25" s="101" t="s">
        <v>28</v>
      </c>
      <c r="D25" s="123">
        <f>364842.2+10127.8</f>
        <v>374970</v>
      </c>
      <c r="E25" s="123">
        <v>374970</v>
      </c>
      <c r="F25" s="94"/>
      <c r="G25" s="98"/>
      <c r="H25" s="96"/>
      <c r="I25" s="110"/>
      <c r="J25" s="111"/>
      <c r="L25" s="56"/>
      <c r="M25" s="56"/>
      <c r="N25" s="56"/>
      <c r="O25" s="56"/>
    </row>
    <row r="26" spans="1:6" ht="36.75" customHeight="1">
      <c r="A26" s="46" t="s">
        <v>17</v>
      </c>
      <c r="B26" s="42" t="s">
        <v>11</v>
      </c>
      <c r="C26" s="100" t="s">
        <v>23</v>
      </c>
      <c r="D26" s="122">
        <f>D27</f>
        <v>-307721</v>
      </c>
      <c r="E26" s="122">
        <f>E27</f>
        <v>-307721</v>
      </c>
      <c r="F26" s="93"/>
    </row>
    <row r="27" spans="1:15" ht="47.25" customHeight="1">
      <c r="A27" s="40" t="s">
        <v>21</v>
      </c>
      <c r="B27" s="39" t="s">
        <v>1</v>
      </c>
      <c r="C27" s="101" t="s">
        <v>29</v>
      </c>
      <c r="D27" s="123">
        <f>-307721</f>
        <v>-307721</v>
      </c>
      <c r="E27" s="123">
        <v>-307721</v>
      </c>
      <c r="F27" s="94"/>
      <c r="G27" s="105"/>
      <c r="H27" s="111"/>
      <c r="I27" s="111"/>
      <c r="J27" s="111"/>
      <c r="K27" s="50"/>
      <c r="L27" s="57"/>
      <c r="M27" s="57"/>
      <c r="N27" s="57"/>
      <c r="O27" s="57"/>
    </row>
    <row r="28" spans="1:10" ht="39.75" customHeight="1">
      <c r="A28" s="47" t="s">
        <v>17</v>
      </c>
      <c r="B28" s="8" t="s">
        <v>12</v>
      </c>
      <c r="C28" s="99" t="s">
        <v>13</v>
      </c>
      <c r="D28" s="122">
        <f>D30+D29</f>
        <v>5094.100000000093</v>
      </c>
      <c r="E28" s="122">
        <f>E30+E29</f>
        <v>-57272.299999999814</v>
      </c>
      <c r="F28" s="93"/>
      <c r="G28" s="143"/>
      <c r="H28" s="144"/>
      <c r="I28" s="117"/>
      <c r="J28" s="112"/>
    </row>
    <row r="29" spans="1:9" ht="36" customHeight="1">
      <c r="A29" s="40" t="s">
        <v>17</v>
      </c>
      <c r="B29" s="39" t="s">
        <v>2</v>
      </c>
      <c r="C29" s="101" t="s">
        <v>3</v>
      </c>
      <c r="D29" s="124">
        <f>-1*(2807830.8+D25)</f>
        <v>-3182800.8</v>
      </c>
      <c r="E29" s="124">
        <f>-3217295</f>
        <v>-3217295</v>
      </c>
      <c r="F29" s="95"/>
      <c r="G29" s="104"/>
      <c r="H29" s="113"/>
      <c r="I29" s="114"/>
    </row>
    <row r="30" spans="1:11" ht="40.5" customHeight="1" thickBot="1">
      <c r="A30" s="53" t="s">
        <v>17</v>
      </c>
      <c r="B30" s="136" t="s">
        <v>4</v>
      </c>
      <c r="C30" s="137" t="s">
        <v>5</v>
      </c>
      <c r="D30" s="138">
        <f>2880173.9-D26-D31</f>
        <v>3187894.9</v>
      </c>
      <c r="E30" s="138">
        <v>3160022.7</v>
      </c>
      <c r="F30" s="95"/>
      <c r="G30" s="142"/>
      <c r="H30" s="115"/>
      <c r="I30" s="116"/>
      <c r="J30" s="117"/>
      <c r="K30" s="103"/>
    </row>
    <row r="31" spans="1:15" ht="32.25" customHeight="1">
      <c r="A31" s="130"/>
      <c r="B31" s="131"/>
      <c r="C31" s="132"/>
      <c r="D31" s="93"/>
      <c r="E31" s="93"/>
      <c r="F31" s="93"/>
      <c r="I31" s="70"/>
      <c r="L31" s="57"/>
      <c r="M31" s="57"/>
      <c r="N31" s="57"/>
      <c r="O31" s="57"/>
    </row>
    <row r="32" spans="1:6" ht="33.75" customHeight="1">
      <c r="A32" s="41"/>
      <c r="B32" s="133"/>
      <c r="C32" s="17"/>
      <c r="D32" s="94"/>
      <c r="E32" s="94"/>
      <c r="F32" s="94"/>
    </row>
    <row r="33" spans="1:6" ht="110.25" customHeight="1">
      <c r="A33" s="41"/>
      <c r="B33" s="133"/>
      <c r="C33" s="17"/>
      <c r="D33" s="94"/>
      <c r="E33" s="94"/>
      <c r="F33" s="94"/>
    </row>
    <row r="34" spans="1:6" ht="93" customHeight="1">
      <c r="A34" s="134"/>
      <c r="B34" s="133"/>
      <c r="C34" s="135"/>
      <c r="D34" s="94"/>
      <c r="E34" s="94"/>
      <c r="F34" s="94"/>
    </row>
    <row r="35" spans="1:6" ht="15">
      <c r="A35" s="24"/>
      <c r="B35" s="25"/>
      <c r="C35" s="26"/>
      <c r="D35" s="27"/>
      <c r="E35" s="27"/>
      <c r="F35" s="27"/>
    </row>
    <row r="36" spans="1:6" ht="15">
      <c r="A36" s="20"/>
      <c r="B36" s="22"/>
      <c r="C36" s="23"/>
      <c r="D36" s="21"/>
      <c r="E36" s="21"/>
      <c r="F36" s="21"/>
    </row>
    <row r="37" spans="1:6" ht="15">
      <c r="A37" s="20"/>
      <c r="B37" s="22"/>
      <c r="C37" s="23"/>
      <c r="D37" s="21"/>
      <c r="E37" s="21"/>
      <c r="F37" s="21"/>
    </row>
    <row r="38" spans="1:6" ht="84" customHeight="1">
      <c r="A38" s="20"/>
      <c r="B38" s="22"/>
      <c r="C38" s="23"/>
      <c r="D38" s="21"/>
      <c r="E38" s="21"/>
      <c r="F38" s="21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15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s="4" customFormat="1" ht="15">
      <c r="A47" s="20"/>
      <c r="B47" s="22"/>
      <c r="C47" s="23"/>
      <c r="D47" s="21"/>
      <c r="E47" s="21"/>
      <c r="F47" s="21"/>
    </row>
    <row r="48" spans="1:6" ht="15">
      <c r="A48" s="28"/>
      <c r="B48" s="22"/>
      <c r="C48" s="23"/>
      <c r="D48" s="21"/>
      <c r="E48" s="21"/>
      <c r="F48" s="21"/>
    </row>
    <row r="49" spans="1:6" ht="13.5">
      <c r="A49" s="28"/>
      <c r="B49" s="29"/>
      <c r="C49" s="30"/>
      <c r="D49" s="31"/>
      <c r="E49" s="31"/>
      <c r="F49" s="31"/>
    </row>
    <row r="50" spans="1:6" s="4" customFormat="1" ht="15" hidden="1">
      <c r="A50" s="28"/>
      <c r="B50" s="32"/>
      <c r="C50" s="26"/>
      <c r="D50" s="33"/>
      <c r="E50" s="33"/>
      <c r="F50" s="33"/>
    </row>
    <row r="51" spans="1:6" ht="13.5" hidden="1">
      <c r="A51" s="28"/>
      <c r="B51" s="34"/>
      <c r="C51" s="30"/>
      <c r="D51" s="31"/>
      <c r="E51" s="31"/>
      <c r="F51" s="31"/>
    </row>
    <row r="52" spans="1:6" ht="13.5" hidden="1">
      <c r="A52" s="28"/>
      <c r="B52" s="34"/>
      <c r="C52" s="30"/>
      <c r="D52" s="31"/>
      <c r="E52" s="31"/>
      <c r="F52" s="31"/>
    </row>
    <row r="53" spans="1:6" ht="13.5" hidden="1">
      <c r="A53" s="28"/>
      <c r="B53" s="34"/>
      <c r="C53" s="30"/>
      <c r="D53" s="31"/>
      <c r="E53" s="31"/>
      <c r="F53" s="31"/>
    </row>
    <row r="54" spans="1:6" ht="13.5" hidden="1">
      <c r="A54" s="28"/>
      <c r="B54" s="34"/>
      <c r="C54" s="30"/>
      <c r="D54" s="31"/>
      <c r="E54" s="31"/>
      <c r="F54" s="31"/>
    </row>
    <row r="55" spans="1:6" ht="15" hidden="1">
      <c r="A55" s="28"/>
      <c r="B55" s="34"/>
      <c r="C55" s="26"/>
      <c r="D55" s="33"/>
      <c r="E55" s="33"/>
      <c r="F55" s="33"/>
    </row>
    <row r="56" spans="1:6" s="1" customFormat="1" ht="33" customHeight="1">
      <c r="A56" s="28"/>
      <c r="B56" s="156"/>
      <c r="C56" s="157"/>
      <c r="D56" s="157"/>
      <c r="E56" s="86"/>
      <c r="F56" s="86"/>
    </row>
    <row r="57" spans="1:6" s="1" customFormat="1" ht="24" customHeight="1">
      <c r="A57" s="28"/>
      <c r="B57" s="156"/>
      <c r="C57" s="157"/>
      <c r="D57" s="157"/>
      <c r="E57" s="86"/>
      <c r="F57" s="86"/>
    </row>
    <row r="58" spans="1:6" s="1" customFormat="1" ht="13.5">
      <c r="A58" s="2"/>
      <c r="D58" s="5"/>
      <c r="E58" s="5"/>
      <c r="F58" s="5"/>
    </row>
    <row r="59" spans="1:6" s="1" customFormat="1" ht="13.5">
      <c r="A59" s="2"/>
      <c r="D59" s="5"/>
      <c r="E59" s="5"/>
      <c r="F59" s="5"/>
    </row>
    <row r="60" spans="1:6" s="1" customFormat="1" ht="13.5">
      <c r="A60" s="2"/>
      <c r="D60" s="5"/>
      <c r="E60" s="5"/>
      <c r="F60" s="5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C72" s="6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</sheetData>
  <sheetProtection/>
  <mergeCells count="7">
    <mergeCell ref="A15:F15"/>
    <mergeCell ref="G17:I17"/>
    <mergeCell ref="B56:D56"/>
    <mergeCell ref="B57:D57"/>
    <mergeCell ref="C1:D9"/>
    <mergeCell ref="A18:B18"/>
    <mergeCell ref="C10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2021-03-24T13:46:04Z</cp:lastPrinted>
  <dcterms:created xsi:type="dcterms:W3CDTF">1999-03-18T06:53:45Z</dcterms:created>
  <dcterms:modified xsi:type="dcterms:W3CDTF">2021-03-24T13:56:16Z</dcterms:modified>
  <cp:category/>
  <cp:version/>
  <cp:contentType/>
  <cp:contentStatus/>
</cp:coreProperties>
</file>