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7495" windowHeight="10680"/>
  </bookViews>
  <sheets>
    <sheet name="Лист1" sheetId="1" r:id="rId1"/>
  </sheets>
  <definedNames>
    <definedName name="_xlnm.Print_Area" localSheetId="0">Лист1!$A$1:$D$80</definedName>
  </definedNames>
  <calcPr calcId="145621"/>
</workbook>
</file>

<file path=xl/calcChain.xml><?xml version="1.0" encoding="utf-8"?>
<calcChain xmlns="http://schemas.openxmlformats.org/spreadsheetml/2006/main">
  <c r="D79" i="1" l="1"/>
  <c r="C79" i="1"/>
  <c r="D75" i="1"/>
  <c r="C75" i="1"/>
  <c r="D70" i="1"/>
  <c r="C70" i="1"/>
  <c r="D67" i="1"/>
  <c r="C67" i="1"/>
  <c r="D61" i="1"/>
  <c r="C61" i="1"/>
  <c r="D58" i="1"/>
  <c r="C58" i="1"/>
  <c r="D53" i="1"/>
  <c r="C53" i="1"/>
  <c r="D49" i="1"/>
  <c r="C49" i="1"/>
  <c r="D39" i="1"/>
  <c r="C39" i="1"/>
  <c r="D32" i="1"/>
  <c r="C32" i="1"/>
  <c r="D28" i="1"/>
  <c r="C28" i="1"/>
  <c r="D24" i="1"/>
  <c r="C24" i="1"/>
  <c r="D21" i="1"/>
  <c r="C21" i="1"/>
  <c r="D17" i="1"/>
  <c r="C17" i="1"/>
  <c r="D80" i="1" l="1"/>
  <c r="C80" i="1"/>
</calcChain>
</file>

<file path=xl/sharedStrings.xml><?xml version="1.0" encoding="utf-8"?>
<sst xmlns="http://schemas.openxmlformats.org/spreadsheetml/2006/main" count="147" uniqueCount="54">
  <si>
    <t/>
  </si>
  <si>
    <t>Единицы измерения: Руб.</t>
  </si>
  <si>
    <t>Код бюджетной классификации</t>
  </si>
  <si>
    <t>Ассигнования</t>
  </si>
  <si>
    <t>Кассовые
расходы</t>
  </si>
  <si>
    <t>Администрация городского округа Лыткарино</t>
  </si>
  <si>
    <t>ОБЩЕГОСУДАРСТВЕННЫЕ ВОПРОСЫ</t>
  </si>
  <si>
    <t>000 0100 0000000000 000</t>
  </si>
  <si>
    <t>НАЦИОНАЛЬНАЯ ОБОРОНА</t>
  </si>
  <si>
    <t>000 0200 0000000000 000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</si>
  <si>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</si>
  <si>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</si>
  <si>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</si>
  <si>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</si>
  <si>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</si>
  <si>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</si>
  <si>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>ОБРАЗОВАНИЕ</t>
  </si>
  <si>
    <t>000 0700 0000000000 000</t>
  </si>
  <si>
    <t>000 0800 0000000000 000</t>
  </si>
  <si>
    <t>ЗДРАВООХРАНЕНИЕ</t>
  </si>
  <si>
    <t>000 0900 0000000000 000</t>
  </si>
  <si>
    <t>СОЦИАЛЬНАЯ ПОЛИТИКА</t>
  </si>
  <si>
    <t>000 1000 0000000000 000</t>
  </si>
  <si>
    <t>ФИЗИЧЕСКАЯ КУЛЬТУРА И СПОРТ</t>
  </si>
  <si>
    <t>000 1100 0000000000 000</t>
  </si>
  <si>
    <t>ОБСЛУЖИВАНИЕ ГОСУДАРСТВЕННОГО И МУНИЦИПАЛЬНОГО ДОЛГА</t>
  </si>
  <si>
    <t>000 1300 0000000000 000</t>
  </si>
  <si>
    <t>Избирательная комиссия городского округа Лыткарино</t>
  </si>
  <si>
    <t>Комитет по управлению имуществом г.Лыткарино</t>
  </si>
  <si>
    <t>Контрольно-счетная палата городского округа Лыткарино Московской области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</si>
  <si>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</si>
  <si>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</si>
  <si>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</si>
  <si>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</si>
  <si>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Совет  депутатов  городского округа Лыткарино</t>
  </si>
  <si>
    <t>Управление жилищно-коммунального хозяйства и развития городской инфраструктуры города Лыткарино</t>
  </si>
  <si>
    <t>Управление образования города Лыткарино Московской области</t>
  </si>
  <si>
    <t>Финансовое управление города Лыткарино</t>
  </si>
  <si>
    <t>ВСЕГО</t>
  </si>
  <si>
    <t>000 0701 0000000000 000</t>
  </si>
  <si>
    <t>000 0702 0000000000 000</t>
  </si>
  <si>
    <t>000 0703 0000000000 000</t>
  </si>
  <si>
    <t>000 0709 0000000000 000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</si>
  <si>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</si>
  <si>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</si>
  <si>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</si>
  <si>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</si>
  <si>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</si>
  <si>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МКУ "Ритуал-Сервис Лыткарино"</t>
  </si>
  <si>
    <t>Наименование РАЗДЕЛА/ПОДРАЗДЕЛА</t>
  </si>
  <si>
    <t>Управление архитектуры, градостроительства и инвестиционной  политики города Лыткарино</t>
  </si>
  <si>
    <r>
      <t xml:space="preserve">СВЕДЕНИЯ
О РАСХОДОВАНИИ  ВЫДЕЛЕННЫХ  БЮДЖЕТНЫХ СРЕДСТВ
по состоянию на 01.01.2021 года.
</t>
    </r>
    <r>
      <rPr>
        <sz val="12"/>
        <rFont val="Calibri"/>
        <family val="2"/>
        <charset val="204"/>
        <scheme val="minor"/>
      </rPr>
      <t>(Администрация городского округа Лыткарино, органы Администрации, подведомственные учреждения)</t>
    </r>
  </si>
  <si>
    <t>000 0600 0000000000 000</t>
  </si>
  <si>
    <t>ОХРАНА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</si>
</sst>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5" x14ac:knownFonts="1"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808080"/>
      </bottom>
      <diagonal/>
    </border>
    <border>
      <left/>
      <right style="medium">
        <color indexed="64"/>
      </right>
      <top style="thin">
        <color rgb="FF00000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wrapText="1"/>
    </xf>
    <xf numFmtId="164" fontId="0" fillId="0" borderId="1" xfId="0" applyNumberForma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tabSelected="1" view="pageBreakPreview" zoomScaleNormal="100" zoomScaleSheetLayoutView="100" workbookViewId="0">
      <selection activeCell="C79" sqref="C79:D79"/>
    </sheetView>
  </sheetViews>
  <sheetFormatPr defaultRowHeight="15" x14ac:dyDescent="0.25"/>
  <cols>
    <col min="1" max="1" width="47.28515625" customWidth="1"/>
    <col min="2" max="2" width="32.140625" style="6" customWidth="1"/>
    <col min="3" max="4" width="18.7109375" customWidth="1"/>
  </cols>
  <sheetData>
    <row r="1" spans="1:4" ht="90" customHeight="1" x14ac:dyDescent="0.25">
      <c r="A1" s="29" t="s">
        <v>51</v>
      </c>
      <c r="B1" s="30"/>
      <c r="C1" s="30"/>
      <c r="D1" s="30"/>
    </row>
    <row r="2" spans="1:4" ht="20.65" customHeight="1" x14ac:dyDescent="0.25">
      <c r="A2" s="1" t="s">
        <v>0</v>
      </c>
    </row>
    <row r="3" spans="1:4" ht="20.65" customHeight="1" thickBot="1" x14ac:dyDescent="0.3">
      <c r="A3" s="25" t="s">
        <v>1</v>
      </c>
      <c r="B3" s="25"/>
      <c r="C3" s="25"/>
    </row>
    <row r="4" spans="1:4" ht="61.5" customHeight="1" x14ac:dyDescent="0.25">
      <c r="A4" s="8" t="s">
        <v>49</v>
      </c>
      <c r="B4" s="9" t="s">
        <v>2</v>
      </c>
      <c r="C4" s="9" t="s">
        <v>3</v>
      </c>
      <c r="D4" s="10" t="s">
        <v>4</v>
      </c>
    </row>
    <row r="5" spans="1:4" ht="19.899999999999999" customHeight="1" x14ac:dyDescent="0.25">
      <c r="A5" s="26" t="s">
        <v>5</v>
      </c>
      <c r="B5" s="27"/>
      <c r="C5" s="27"/>
      <c r="D5" s="28"/>
    </row>
    <row r="6" spans="1:4" ht="44.25" customHeight="1" x14ac:dyDescent="0.25">
      <c r="A6" s="11" t="s">
        <v>6</v>
      </c>
      <c r="B6" s="7" t="s">
        <v>7</v>
      </c>
      <c r="C6" s="2">
        <v>111049590</v>
      </c>
      <c r="D6" s="12">
        <v>109209373.79000001</v>
      </c>
    </row>
    <row r="7" spans="1:4" ht="27" customHeight="1" x14ac:dyDescent="0.25">
      <c r="A7" s="11" t="s">
        <v>8</v>
      </c>
      <c r="B7" s="7" t="s">
        <v>9</v>
      </c>
      <c r="C7" s="2">
        <v>4098280</v>
      </c>
      <c r="D7" s="12">
        <v>4096364</v>
      </c>
    </row>
    <row r="8" spans="1:4" ht="36.75" customHeight="1" x14ac:dyDescent="0.25">
      <c r="A8" s="11" t="s">
        <v>10</v>
      </c>
      <c r="B8" s="7" t="s">
        <v>11</v>
      </c>
      <c r="C8" s="2">
        <v>1331590.33</v>
      </c>
      <c r="D8" s="12">
        <v>1267498.81</v>
      </c>
    </row>
    <row r="9" spans="1:4" ht="19.899999999999999" customHeight="1" x14ac:dyDescent="0.25">
      <c r="A9" s="11" t="s">
        <v>12</v>
      </c>
      <c r="B9" s="7" t="s">
        <v>13</v>
      </c>
      <c r="C9" s="2">
        <v>77961500</v>
      </c>
      <c r="D9" s="12">
        <v>77960901.909999996</v>
      </c>
    </row>
    <row r="10" spans="1:4" ht="33.4" customHeight="1" x14ac:dyDescent="0.25">
      <c r="A10" s="11" t="s">
        <v>14</v>
      </c>
      <c r="B10" s="7" t="s">
        <v>15</v>
      </c>
      <c r="C10" s="2">
        <v>66124342</v>
      </c>
      <c r="D10" s="12">
        <v>65916520.710000001</v>
      </c>
    </row>
    <row r="11" spans="1:4" ht="19.899999999999999" customHeight="1" x14ac:dyDescent="0.25">
      <c r="A11" s="11" t="s">
        <v>16</v>
      </c>
      <c r="B11" s="7" t="s">
        <v>17</v>
      </c>
      <c r="C11" s="2">
        <v>51879738.350000001</v>
      </c>
      <c r="D11" s="12">
        <v>51855828.43</v>
      </c>
    </row>
    <row r="12" spans="1:4" ht="19.899999999999999" customHeight="1" x14ac:dyDescent="0.25">
      <c r="A12" s="11" t="s">
        <v>47</v>
      </c>
      <c r="B12" s="7" t="s">
        <v>18</v>
      </c>
      <c r="C12" s="2">
        <v>124372976.40000001</v>
      </c>
      <c r="D12" s="12">
        <v>122254414.17</v>
      </c>
    </row>
    <row r="13" spans="1:4" ht="19.899999999999999" customHeight="1" x14ac:dyDescent="0.25">
      <c r="A13" s="11" t="s">
        <v>19</v>
      </c>
      <c r="B13" s="7" t="s">
        <v>20</v>
      </c>
      <c r="C13" s="2">
        <v>4021660</v>
      </c>
      <c r="D13" s="12">
        <v>3852783.53</v>
      </c>
    </row>
    <row r="14" spans="1:4" ht="19.899999999999999" customHeight="1" x14ac:dyDescent="0.25">
      <c r="A14" s="11" t="s">
        <v>21</v>
      </c>
      <c r="B14" s="7" t="s">
        <v>22</v>
      </c>
      <c r="C14" s="2">
        <v>10508445.23</v>
      </c>
      <c r="D14" s="12">
        <v>10463384.890000001</v>
      </c>
    </row>
    <row r="15" spans="1:4" ht="19.899999999999999" customHeight="1" x14ac:dyDescent="0.25">
      <c r="A15" s="11" t="s">
        <v>23</v>
      </c>
      <c r="B15" s="7" t="s">
        <v>24</v>
      </c>
      <c r="C15" s="2">
        <v>85471900</v>
      </c>
      <c r="D15" s="12">
        <v>85471900</v>
      </c>
    </row>
    <row r="16" spans="1:4" ht="40.5" customHeight="1" x14ac:dyDescent="0.25">
      <c r="A16" s="11" t="s">
        <v>25</v>
      </c>
      <c r="B16" s="7" t="s">
        <v>26</v>
      </c>
      <c r="C16" s="2">
        <v>24219000</v>
      </c>
      <c r="D16" s="12">
        <v>24205469.73</v>
      </c>
    </row>
    <row r="17" spans="1:4" ht="19.899999999999999" customHeight="1" x14ac:dyDescent="0.25">
      <c r="A17" s="13" t="s">
        <v>0</v>
      </c>
      <c r="B17" s="4" t="s">
        <v>38</v>
      </c>
      <c r="C17" s="3">
        <f>SUM(C6:C16)</f>
        <v>561039022.31000006</v>
      </c>
      <c r="D17" s="3">
        <f>SUM(D6:D16)</f>
        <v>556554439.96999991</v>
      </c>
    </row>
    <row r="18" spans="1:4" ht="33.4" customHeight="1" x14ac:dyDescent="0.25">
      <c r="A18" s="22" t="s">
        <v>34</v>
      </c>
      <c r="B18" s="23"/>
      <c r="C18" s="23"/>
      <c r="D18" s="24"/>
    </row>
    <row r="19" spans="1:4" ht="19.899999999999999" customHeight="1" x14ac:dyDescent="0.25">
      <c r="A19" s="11" t="s">
        <v>6</v>
      </c>
      <c r="B19" s="7" t="s">
        <v>7</v>
      </c>
      <c r="C19" s="2">
        <v>11519000</v>
      </c>
      <c r="D19" s="12">
        <v>11384972.49</v>
      </c>
    </row>
    <row r="20" spans="1:4" ht="19.899999999999999" customHeight="1" x14ac:dyDescent="0.25">
      <c r="A20" s="11" t="s">
        <v>21</v>
      </c>
      <c r="B20" s="7" t="s">
        <v>22</v>
      </c>
      <c r="C20" s="2">
        <v>293200</v>
      </c>
      <c r="D20" s="12">
        <v>292709.21000000002</v>
      </c>
    </row>
    <row r="21" spans="1:4" ht="19.899999999999999" customHeight="1" x14ac:dyDescent="0.25">
      <c r="A21" s="13" t="s">
        <v>0</v>
      </c>
      <c r="B21" s="4" t="s">
        <v>38</v>
      </c>
      <c r="C21" s="3">
        <f>SUM(C19:C20)</f>
        <v>11812200</v>
      </c>
      <c r="D21" s="3">
        <f>SUM(D19:D20)</f>
        <v>11677681.700000001</v>
      </c>
    </row>
    <row r="22" spans="1:4" ht="19.899999999999999" customHeight="1" x14ac:dyDescent="0.25">
      <c r="A22" s="22" t="s">
        <v>27</v>
      </c>
      <c r="B22" s="23"/>
      <c r="C22" s="23"/>
      <c r="D22" s="24"/>
    </row>
    <row r="23" spans="1:4" ht="19.899999999999999" customHeight="1" x14ac:dyDescent="0.25">
      <c r="A23" s="11" t="s">
        <v>6</v>
      </c>
      <c r="B23" s="7" t="s">
        <v>7</v>
      </c>
      <c r="C23" s="2">
        <v>8810779.2599999998</v>
      </c>
      <c r="D23" s="12">
        <v>8802661.1099999994</v>
      </c>
    </row>
    <row r="24" spans="1:4" ht="19.899999999999999" customHeight="1" x14ac:dyDescent="0.25">
      <c r="A24" s="13" t="s">
        <v>0</v>
      </c>
      <c r="B24" s="4" t="s">
        <v>38</v>
      </c>
      <c r="C24" s="3">
        <f>C23</f>
        <v>8810779.2599999998</v>
      </c>
      <c r="D24" s="3">
        <f>D23</f>
        <v>8802661.1099999994</v>
      </c>
    </row>
    <row r="25" spans="1:4" ht="19.899999999999999" customHeight="1" x14ac:dyDescent="0.25">
      <c r="A25" s="22" t="s">
        <v>28</v>
      </c>
      <c r="B25" s="23"/>
      <c r="C25" s="23"/>
      <c r="D25" s="24"/>
    </row>
    <row r="26" spans="1:4" ht="19.899999999999999" customHeight="1" x14ac:dyDescent="0.25">
      <c r="A26" s="11" t="s">
        <v>6</v>
      </c>
      <c r="B26" s="7" t="s">
        <v>7</v>
      </c>
      <c r="C26" s="2">
        <v>19744500</v>
      </c>
      <c r="D26" s="12">
        <v>19051543.73</v>
      </c>
    </row>
    <row r="27" spans="1:4" ht="19.899999999999999" customHeight="1" x14ac:dyDescent="0.25">
      <c r="A27" s="11" t="s">
        <v>21</v>
      </c>
      <c r="B27" s="7" t="s">
        <v>22</v>
      </c>
      <c r="C27" s="2">
        <v>13740200</v>
      </c>
      <c r="D27" s="12">
        <v>12763578.720000001</v>
      </c>
    </row>
    <row r="28" spans="1:4" ht="19.899999999999999" customHeight="1" x14ac:dyDescent="0.25">
      <c r="A28" s="13" t="s">
        <v>0</v>
      </c>
      <c r="B28" s="4" t="s">
        <v>38</v>
      </c>
      <c r="C28" s="3">
        <f>SUM(C26:C27)</f>
        <v>33484700</v>
      </c>
      <c r="D28" s="3">
        <f>SUM(D26:D27)</f>
        <v>31815122.450000003</v>
      </c>
    </row>
    <row r="29" spans="1:4" ht="19.899999999999999" customHeight="1" x14ac:dyDescent="0.25">
      <c r="A29" s="22" t="s">
        <v>29</v>
      </c>
      <c r="B29" s="23"/>
      <c r="C29" s="23"/>
      <c r="D29" s="24"/>
    </row>
    <row r="30" spans="1:4" ht="19.899999999999999" customHeight="1" x14ac:dyDescent="0.25">
      <c r="A30" s="11" t="s">
        <v>6</v>
      </c>
      <c r="B30" s="7" t="s">
        <v>7</v>
      </c>
      <c r="C30" s="2">
        <v>7712000</v>
      </c>
      <c r="D30" s="12">
        <v>7553269.8899999997</v>
      </c>
    </row>
    <row r="31" spans="1:4" ht="33.4" customHeight="1" x14ac:dyDescent="0.25">
      <c r="A31" s="11" t="s">
        <v>21</v>
      </c>
      <c r="B31" s="7" t="s">
        <v>22</v>
      </c>
      <c r="C31" s="2">
        <v>153200</v>
      </c>
      <c r="D31" s="12">
        <v>153174.93</v>
      </c>
    </row>
    <row r="32" spans="1:4" ht="19.899999999999999" customHeight="1" x14ac:dyDescent="0.25">
      <c r="A32" s="13" t="s">
        <v>0</v>
      </c>
      <c r="B32" s="4" t="s">
        <v>38</v>
      </c>
      <c r="C32" s="3">
        <f>SUM(C30:C31)</f>
        <v>7865200</v>
      </c>
      <c r="D32" s="3">
        <f>SUM(D30:D31)</f>
        <v>7706444.8199999994</v>
      </c>
    </row>
    <row r="33" spans="1:4" ht="19.899999999999999" customHeight="1" x14ac:dyDescent="0.25">
      <c r="A33" s="22" t="s">
        <v>35</v>
      </c>
      <c r="B33" s="23"/>
      <c r="C33" s="23"/>
      <c r="D33" s="24"/>
    </row>
    <row r="34" spans="1:4" ht="19.899999999999999" customHeight="1" x14ac:dyDescent="0.25">
      <c r="A34" s="11" t="s">
        <v>12</v>
      </c>
      <c r="B34" s="7" t="s">
        <v>13</v>
      </c>
      <c r="C34" s="2">
        <v>29958770</v>
      </c>
      <c r="D34" s="12">
        <v>29690811.640000001</v>
      </c>
    </row>
    <row r="35" spans="1:4" ht="19.899999999999999" customHeight="1" x14ac:dyDescent="0.25">
      <c r="A35" s="11" t="s">
        <v>14</v>
      </c>
      <c r="B35" s="7" t="s">
        <v>15</v>
      </c>
      <c r="C35" s="2">
        <v>74198572.5</v>
      </c>
      <c r="D35" s="12">
        <v>70562480.760000005</v>
      </c>
    </row>
    <row r="36" spans="1:4" ht="19.899999999999999" customHeight="1" x14ac:dyDescent="0.25">
      <c r="A36" s="11" t="s">
        <v>53</v>
      </c>
      <c r="B36" s="7" t="s">
        <v>52</v>
      </c>
      <c r="C36" s="2">
        <v>869636900</v>
      </c>
      <c r="D36" s="12">
        <v>869566320.12</v>
      </c>
    </row>
    <row r="37" spans="1:4" ht="19.899999999999999" customHeight="1" x14ac:dyDescent="0.25">
      <c r="A37" s="11" t="s">
        <v>16</v>
      </c>
      <c r="B37" s="7" t="s">
        <v>17</v>
      </c>
      <c r="C37" s="2">
        <v>48796.800000000003</v>
      </c>
      <c r="D37" s="12">
        <v>48796.800000000003</v>
      </c>
    </row>
    <row r="38" spans="1:4" ht="19.899999999999999" customHeight="1" x14ac:dyDescent="0.25">
      <c r="A38" s="11" t="s">
        <v>21</v>
      </c>
      <c r="B38" s="7" t="s">
        <v>22</v>
      </c>
      <c r="C38" s="2">
        <v>31541000</v>
      </c>
      <c r="D38" s="12">
        <v>31050185.190000001</v>
      </c>
    </row>
    <row r="39" spans="1:4" ht="19.899999999999999" customHeight="1" x14ac:dyDescent="0.25">
      <c r="A39" s="13" t="s">
        <v>0</v>
      </c>
      <c r="B39" s="4" t="s">
        <v>38</v>
      </c>
      <c r="C39" s="3">
        <f>SUM(C34:C38)</f>
        <v>1005384039.3</v>
      </c>
      <c r="D39" s="3">
        <f>SUM(D34:D38)</f>
        <v>1000918594.51</v>
      </c>
    </row>
    <row r="40" spans="1:4" ht="19.899999999999999" customHeight="1" x14ac:dyDescent="0.25">
      <c r="A40" s="22" t="s">
        <v>36</v>
      </c>
      <c r="B40" s="23"/>
      <c r="C40" s="23"/>
      <c r="D40" s="24"/>
    </row>
    <row r="41" spans="1:4" ht="19.899999999999999" customHeight="1" x14ac:dyDescent="0.25">
      <c r="A41" s="11" t="s">
        <v>6</v>
      </c>
      <c r="B41" s="7" t="s">
        <v>7</v>
      </c>
      <c r="C41" s="2">
        <v>18022000</v>
      </c>
      <c r="D41" s="12">
        <v>18022000</v>
      </c>
    </row>
    <row r="42" spans="1:4" ht="19.899999999999999" customHeight="1" x14ac:dyDescent="0.25">
      <c r="A42" s="11" t="s">
        <v>12</v>
      </c>
      <c r="B42" s="7" t="s">
        <v>13</v>
      </c>
      <c r="C42" s="2">
        <v>1087000</v>
      </c>
      <c r="D42" s="12">
        <v>994000</v>
      </c>
    </row>
    <row r="43" spans="1:4" ht="19.899999999999999" customHeight="1" x14ac:dyDescent="0.25">
      <c r="A43" s="11" t="s">
        <v>43</v>
      </c>
      <c r="B43" s="7" t="s">
        <v>39</v>
      </c>
      <c r="C43" s="2">
        <v>475215300</v>
      </c>
      <c r="D43" s="12">
        <v>467661922.35000002</v>
      </c>
    </row>
    <row r="44" spans="1:4" ht="19.899999999999999" customHeight="1" x14ac:dyDescent="0.25">
      <c r="A44" s="11" t="s">
        <v>44</v>
      </c>
      <c r="B44" s="7" t="s">
        <v>40</v>
      </c>
      <c r="C44" s="2">
        <v>493985900</v>
      </c>
      <c r="D44" s="12">
        <v>478258972.74000001</v>
      </c>
    </row>
    <row r="45" spans="1:4" ht="19.899999999999999" customHeight="1" x14ac:dyDescent="0.25">
      <c r="A45" s="11" t="s">
        <v>45</v>
      </c>
      <c r="B45" s="7" t="s">
        <v>41</v>
      </c>
      <c r="C45" s="2">
        <v>72372900</v>
      </c>
      <c r="D45" s="12">
        <v>72061976.170000002</v>
      </c>
    </row>
    <row r="46" spans="1:4" ht="19.899999999999999" customHeight="1" x14ac:dyDescent="0.25">
      <c r="A46" s="11" t="s">
        <v>46</v>
      </c>
      <c r="B46" s="7" t="s">
        <v>42</v>
      </c>
      <c r="C46" s="2">
        <v>17033600</v>
      </c>
      <c r="D46" s="12">
        <v>16845378.039999999</v>
      </c>
    </row>
    <row r="47" spans="1:4" ht="19.899999999999999" customHeight="1" x14ac:dyDescent="0.25">
      <c r="A47" s="11" t="s">
        <v>47</v>
      </c>
      <c r="B47" s="7" t="s">
        <v>18</v>
      </c>
      <c r="C47" s="2">
        <v>506000</v>
      </c>
      <c r="D47" s="12">
        <v>506000</v>
      </c>
    </row>
    <row r="48" spans="1:4" ht="19.899999999999999" customHeight="1" x14ac:dyDescent="0.25">
      <c r="A48" s="11" t="s">
        <v>21</v>
      </c>
      <c r="B48" s="7" t="s">
        <v>22</v>
      </c>
      <c r="C48" s="2">
        <v>18696600</v>
      </c>
      <c r="D48" s="12">
        <v>15845470.539999999</v>
      </c>
    </row>
    <row r="49" spans="1:4" ht="19.899999999999999" customHeight="1" x14ac:dyDescent="0.25">
      <c r="A49" s="13" t="s">
        <v>0</v>
      </c>
      <c r="B49" s="4" t="s">
        <v>38</v>
      </c>
      <c r="C49" s="3">
        <f>SUM(C41:C48)</f>
        <v>1096919300</v>
      </c>
      <c r="D49" s="3">
        <f>SUM(D41:D48)</f>
        <v>1070195719.8399999</v>
      </c>
    </row>
    <row r="50" spans="1:4" ht="19.899999999999999" customHeight="1" x14ac:dyDescent="0.25">
      <c r="A50" s="22" t="s">
        <v>37</v>
      </c>
      <c r="B50" s="23"/>
      <c r="C50" s="23"/>
      <c r="D50" s="24"/>
    </row>
    <row r="51" spans="1:4" ht="19.899999999999999" customHeight="1" x14ac:dyDescent="0.25">
      <c r="A51" s="11" t="s">
        <v>6</v>
      </c>
      <c r="B51" s="7" t="s">
        <v>7</v>
      </c>
      <c r="C51" s="2">
        <v>18287900</v>
      </c>
      <c r="D51" s="12">
        <v>18229142.550000001</v>
      </c>
    </row>
    <row r="52" spans="1:4" ht="19.899999999999999" customHeight="1" x14ac:dyDescent="0.25">
      <c r="A52" s="11" t="s">
        <v>21</v>
      </c>
      <c r="B52" s="7" t="s">
        <v>22</v>
      </c>
      <c r="C52" s="2">
        <v>497400</v>
      </c>
      <c r="D52" s="12">
        <v>497385.43</v>
      </c>
    </row>
    <row r="53" spans="1:4" ht="19.899999999999999" customHeight="1" x14ac:dyDescent="0.25">
      <c r="A53" s="13" t="s">
        <v>0</v>
      </c>
      <c r="B53" s="4" t="s">
        <v>38</v>
      </c>
      <c r="C53" s="3">
        <f>SUM(C51:C52)</f>
        <v>18785300</v>
      </c>
      <c r="D53" s="3">
        <f>SUM(D51:D52)</f>
        <v>18726527.98</v>
      </c>
    </row>
    <row r="54" spans="1:4" ht="19.899999999999999" customHeight="1" x14ac:dyDescent="0.25">
      <c r="A54" s="22" t="s">
        <v>50</v>
      </c>
      <c r="B54" s="23"/>
      <c r="C54" s="23"/>
      <c r="D54" s="24"/>
    </row>
    <row r="55" spans="1:4" ht="36.75" customHeight="1" x14ac:dyDescent="0.25">
      <c r="A55" s="11" t="s">
        <v>10</v>
      </c>
      <c r="B55" s="7" t="s">
        <v>11</v>
      </c>
      <c r="C55" s="2">
        <v>33000</v>
      </c>
      <c r="D55" s="12">
        <v>30705.98</v>
      </c>
    </row>
    <row r="56" spans="1:4" ht="34.5" customHeight="1" x14ac:dyDescent="0.25">
      <c r="A56" s="11" t="s">
        <v>14</v>
      </c>
      <c r="B56" s="7" t="s">
        <v>15</v>
      </c>
      <c r="C56" s="2">
        <v>10578000</v>
      </c>
      <c r="D56" s="12">
        <v>9515108.0199999996</v>
      </c>
    </row>
    <row r="57" spans="1:4" ht="19.899999999999999" customHeight="1" x14ac:dyDescent="0.25">
      <c r="A57" s="11" t="s">
        <v>21</v>
      </c>
      <c r="B57" s="7" t="s">
        <v>22</v>
      </c>
      <c r="C57" s="2">
        <v>48100</v>
      </c>
      <c r="D57" s="12">
        <v>48023.88</v>
      </c>
    </row>
    <row r="58" spans="1:4" ht="19.899999999999999" customHeight="1" x14ac:dyDescent="0.25">
      <c r="A58" s="13" t="s">
        <v>0</v>
      </c>
      <c r="B58" s="4" t="s">
        <v>38</v>
      </c>
      <c r="C58" s="3">
        <f>SUM(C55:C57)</f>
        <v>10659100</v>
      </c>
      <c r="D58" s="3">
        <f>SUM(D55:D57)</f>
        <v>9593837.8800000008</v>
      </c>
    </row>
    <row r="59" spans="1:4" ht="19.899999999999999" customHeight="1" x14ac:dyDescent="0.25">
      <c r="A59" s="22" t="s">
        <v>30</v>
      </c>
      <c r="B59" s="23"/>
      <c r="C59" s="23"/>
      <c r="D59" s="24"/>
    </row>
    <row r="60" spans="1:4" ht="43.5" customHeight="1" x14ac:dyDescent="0.25">
      <c r="A60" s="11" t="s">
        <v>10</v>
      </c>
      <c r="B60" s="7" t="s">
        <v>11</v>
      </c>
      <c r="C60" s="2">
        <v>32768500</v>
      </c>
      <c r="D60" s="12">
        <v>31279655.960000001</v>
      </c>
    </row>
    <row r="61" spans="1:4" ht="27" customHeight="1" x14ac:dyDescent="0.25">
      <c r="A61" s="13" t="s">
        <v>0</v>
      </c>
      <c r="B61" s="4" t="s">
        <v>38</v>
      </c>
      <c r="C61" s="3">
        <f>C60</f>
        <v>32768500</v>
      </c>
      <c r="D61" s="3">
        <f>D60</f>
        <v>31279655.960000001</v>
      </c>
    </row>
    <row r="62" spans="1:4" ht="33.4" customHeight="1" x14ac:dyDescent="0.25">
      <c r="A62" s="22" t="s">
        <v>31</v>
      </c>
      <c r="B62" s="23"/>
      <c r="C62" s="23"/>
      <c r="D62" s="24"/>
    </row>
    <row r="63" spans="1:4" ht="19.899999999999999" customHeight="1" x14ac:dyDescent="0.25">
      <c r="A63" s="11" t="s">
        <v>6</v>
      </c>
      <c r="B63" s="7" t="s">
        <v>7</v>
      </c>
      <c r="C63" s="2">
        <v>11948700</v>
      </c>
      <c r="D63" s="12">
        <v>11825926.32</v>
      </c>
    </row>
    <row r="64" spans="1:4" ht="33.4" customHeight="1" x14ac:dyDescent="0.25">
      <c r="A64" s="11" t="s">
        <v>12</v>
      </c>
      <c r="B64" s="7" t="s">
        <v>13</v>
      </c>
      <c r="C64" s="2">
        <v>220000</v>
      </c>
      <c r="D64" s="12">
        <v>219950</v>
      </c>
    </row>
    <row r="65" spans="1:4" ht="19.899999999999999" customHeight="1" x14ac:dyDescent="0.25">
      <c r="A65" s="11" t="s">
        <v>16</v>
      </c>
      <c r="B65" s="7" t="s">
        <v>17</v>
      </c>
      <c r="C65" s="2">
        <v>782973</v>
      </c>
      <c r="D65" s="12">
        <v>782766.5</v>
      </c>
    </row>
    <row r="66" spans="1:4" ht="19.899999999999999" customHeight="1" x14ac:dyDescent="0.25">
      <c r="A66" s="11" t="s">
        <v>23</v>
      </c>
      <c r="B66" s="7" t="s">
        <v>24</v>
      </c>
      <c r="C66" s="2">
        <v>1769000</v>
      </c>
      <c r="D66" s="12">
        <v>1283786.5</v>
      </c>
    </row>
    <row r="67" spans="1:4" ht="19.899999999999999" customHeight="1" x14ac:dyDescent="0.25">
      <c r="A67" s="13" t="s">
        <v>0</v>
      </c>
      <c r="B67" s="5" t="s">
        <v>38</v>
      </c>
      <c r="C67" s="3">
        <f>SUM(C63:C66)</f>
        <v>14720673</v>
      </c>
      <c r="D67" s="14">
        <f>SUM(D63:D66)</f>
        <v>14112429.32</v>
      </c>
    </row>
    <row r="68" spans="1:4" ht="19.899999999999999" customHeight="1" x14ac:dyDescent="0.25">
      <c r="A68" s="22" t="s">
        <v>32</v>
      </c>
      <c r="B68" s="23"/>
      <c r="C68" s="23"/>
      <c r="D68" s="24"/>
    </row>
    <row r="69" spans="1:4" ht="19.899999999999999" customHeight="1" x14ac:dyDescent="0.25">
      <c r="A69" s="11" t="s">
        <v>6</v>
      </c>
      <c r="B69" s="7" t="s">
        <v>7</v>
      </c>
      <c r="C69" s="2">
        <v>10996300</v>
      </c>
      <c r="D69" s="12">
        <v>10937228.34</v>
      </c>
    </row>
    <row r="70" spans="1:4" ht="19.899999999999999" customHeight="1" x14ac:dyDescent="0.25">
      <c r="A70" s="13" t="s">
        <v>0</v>
      </c>
      <c r="B70" s="4" t="s">
        <v>38</v>
      </c>
      <c r="C70" s="3">
        <f>C69</f>
        <v>10996300</v>
      </c>
      <c r="D70" s="3">
        <f>D69</f>
        <v>10937228.34</v>
      </c>
    </row>
    <row r="71" spans="1:4" ht="19.899999999999999" customHeight="1" x14ac:dyDescent="0.25">
      <c r="A71" s="22" t="s">
        <v>33</v>
      </c>
      <c r="B71" s="23"/>
      <c r="C71" s="23"/>
      <c r="D71" s="24"/>
    </row>
    <row r="72" spans="1:4" ht="19.899999999999999" customHeight="1" x14ac:dyDescent="0.25">
      <c r="A72" s="11" t="s">
        <v>6</v>
      </c>
      <c r="B72" s="7" t="s">
        <v>7</v>
      </c>
      <c r="C72" s="2">
        <v>54917000</v>
      </c>
      <c r="D72" s="12">
        <v>54879870.25</v>
      </c>
    </row>
    <row r="73" spans="1:4" ht="33.4" customHeight="1" x14ac:dyDescent="0.25">
      <c r="A73" s="11" t="s">
        <v>12</v>
      </c>
      <c r="B73" s="7" t="s">
        <v>13</v>
      </c>
      <c r="C73" s="2">
        <v>654700</v>
      </c>
      <c r="D73" s="12">
        <v>654680.75</v>
      </c>
    </row>
    <row r="74" spans="1:4" ht="19.899999999999999" customHeight="1" x14ac:dyDescent="0.25">
      <c r="A74" s="11" t="s">
        <v>47</v>
      </c>
      <c r="B74" s="7" t="s">
        <v>18</v>
      </c>
      <c r="C74" s="2">
        <v>798000</v>
      </c>
      <c r="D74" s="12">
        <v>797980</v>
      </c>
    </row>
    <row r="75" spans="1:4" ht="19.899999999999999" customHeight="1" x14ac:dyDescent="0.25">
      <c r="A75" s="13" t="s">
        <v>0</v>
      </c>
      <c r="B75" s="4" t="s">
        <v>38</v>
      </c>
      <c r="C75" s="3">
        <f>SUM(C72:C74)</f>
        <v>56369700</v>
      </c>
      <c r="D75" s="3">
        <f>SUM(D72:D74)</f>
        <v>56332531</v>
      </c>
    </row>
    <row r="76" spans="1:4" ht="19.899999999999999" customHeight="1" x14ac:dyDescent="0.25">
      <c r="A76" s="22" t="s">
        <v>48</v>
      </c>
      <c r="B76" s="23"/>
      <c r="C76" s="23"/>
      <c r="D76" s="24"/>
    </row>
    <row r="77" spans="1:4" ht="19.899999999999999" customHeight="1" x14ac:dyDescent="0.25">
      <c r="A77" s="11" t="s">
        <v>12</v>
      </c>
      <c r="B77" s="7" t="s">
        <v>13</v>
      </c>
      <c r="C77" s="2">
        <v>241500</v>
      </c>
      <c r="D77" s="12">
        <v>213565.73</v>
      </c>
    </row>
    <row r="78" spans="1:4" ht="33.4" customHeight="1" x14ac:dyDescent="0.25">
      <c r="A78" s="11" t="s">
        <v>14</v>
      </c>
      <c r="B78" s="7" t="s">
        <v>15</v>
      </c>
      <c r="C78" s="2">
        <v>10317512</v>
      </c>
      <c r="D78" s="12">
        <v>10076814.02</v>
      </c>
    </row>
    <row r="79" spans="1:4" ht="19.899999999999999" customHeight="1" thickBot="1" x14ac:dyDescent="0.3">
      <c r="A79" s="15" t="s">
        <v>0</v>
      </c>
      <c r="B79" s="16" t="s">
        <v>38</v>
      </c>
      <c r="C79" s="17">
        <f>SUM(C77:C78)</f>
        <v>10559012</v>
      </c>
      <c r="D79" s="17">
        <f>SUM(D77:D78)</f>
        <v>10290379.75</v>
      </c>
    </row>
    <row r="80" spans="1:4" ht="41.25" customHeight="1" thickBot="1" x14ac:dyDescent="0.3">
      <c r="A80" s="18" t="s">
        <v>0</v>
      </c>
      <c r="B80" s="19" t="s">
        <v>38</v>
      </c>
      <c r="C80" s="20">
        <f>C75+C70+C67+C61+C58+C53+C49+C39+C32+C28+C24+C21+C17+C79</f>
        <v>2880173825.8700004</v>
      </c>
      <c r="D80" s="21">
        <f>D75+D70+D67+D61+D58+D53+D49+D39+D32+D28+D24+D21+D17+D79</f>
        <v>2838943254.6299996</v>
      </c>
    </row>
    <row r="81" spans="1:1" ht="30" customHeight="1" x14ac:dyDescent="0.25">
      <c r="A81" s="1" t="s">
        <v>0</v>
      </c>
    </row>
    <row r="82" spans="1:1" ht="43.5" customHeight="1" x14ac:dyDescent="0.25">
      <c r="A82" s="1" t="s">
        <v>0</v>
      </c>
    </row>
    <row r="83" spans="1:1" ht="19.899999999999999" customHeight="1" x14ac:dyDescent="0.25"/>
    <row r="84" spans="1:1" ht="19.899999999999999" customHeight="1" x14ac:dyDescent="0.25"/>
    <row r="85" spans="1:1" ht="19.899999999999999" customHeight="1" x14ac:dyDescent="0.25"/>
    <row r="86" spans="1:1" ht="33.4" customHeight="1" x14ac:dyDescent="0.25"/>
    <row r="87" spans="1:1" ht="19.899999999999999" customHeight="1" x14ac:dyDescent="0.25"/>
    <row r="88" spans="1:1" ht="19.899999999999999" customHeight="1" x14ac:dyDescent="0.25"/>
    <row r="89" spans="1:1" ht="19.899999999999999" customHeight="1" x14ac:dyDescent="0.25"/>
    <row r="90" spans="1:1" ht="19.899999999999999" customHeight="1" x14ac:dyDescent="0.25"/>
    <row r="91" spans="1:1" ht="19.899999999999999" customHeight="1" x14ac:dyDescent="0.25"/>
    <row r="92" spans="1:1" ht="33.4" customHeight="1" x14ac:dyDescent="0.25"/>
    <row r="93" spans="1:1" ht="19.899999999999999" customHeight="1" x14ac:dyDescent="0.25"/>
    <row r="94" spans="1:1" ht="19.899999999999999" customHeight="1" x14ac:dyDescent="0.25"/>
    <row r="95" spans="1:1" ht="19.899999999999999" customHeight="1" x14ac:dyDescent="0.25"/>
    <row r="96" spans="1:1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  <row r="103" ht="19.899999999999999" customHeight="1" x14ac:dyDescent="0.25"/>
    <row r="104" ht="19.899999999999999" customHeight="1" x14ac:dyDescent="0.25"/>
    <row r="105" ht="19.899999999999999" customHeight="1" x14ac:dyDescent="0.25"/>
    <row r="106" ht="19.899999999999999" customHeight="1" x14ac:dyDescent="0.25"/>
    <row r="107" ht="19.899999999999999" customHeight="1" x14ac:dyDescent="0.25"/>
    <row r="108" ht="19.899999999999999" customHeight="1" x14ac:dyDescent="0.25"/>
  </sheetData>
  <mergeCells count="16">
    <mergeCell ref="A3:C3"/>
    <mergeCell ref="A5:D5"/>
    <mergeCell ref="A1:D1"/>
    <mergeCell ref="A71:D71"/>
    <mergeCell ref="A76:D76"/>
    <mergeCell ref="A54:D54"/>
    <mergeCell ref="A22:D22"/>
    <mergeCell ref="A25:D25"/>
    <mergeCell ref="A29:D29"/>
    <mergeCell ref="A59:D59"/>
    <mergeCell ref="A62:D62"/>
    <mergeCell ref="A18:D18"/>
    <mergeCell ref="A33:D33"/>
    <mergeCell ref="A40:D40"/>
    <mergeCell ref="A50:D50"/>
    <mergeCell ref="A68:D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differentFirst="1"/>
  <rowBreaks count="2" manualBreakCount="2">
    <brk id="39" max="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2021-03-24T09:38:37Z</cp:lastPrinted>
  <dcterms:created xsi:type="dcterms:W3CDTF">2020-10-08T09:34:26Z</dcterms:created>
  <dcterms:modified xsi:type="dcterms:W3CDTF">2021-03-24T09:39:48Z</dcterms:modified>
</cp:coreProperties>
</file>