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85" windowWidth="27495" windowHeight="104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4" i="1" l="1"/>
  <c r="C84" i="1"/>
  <c r="D48" i="1"/>
  <c r="C48" i="1"/>
  <c r="D59" i="1"/>
  <c r="C59" i="1"/>
  <c r="D63" i="1"/>
  <c r="C63" i="1"/>
  <c r="D66" i="1"/>
  <c r="C66" i="1"/>
  <c r="D71" i="1"/>
  <c r="C71" i="1"/>
  <c r="D74" i="1"/>
  <c r="C74" i="1"/>
  <c r="D79" i="1"/>
  <c r="C79" i="1"/>
  <c r="D83" i="1"/>
  <c r="C83" i="1"/>
  <c r="D41" i="1"/>
  <c r="C41" i="1"/>
  <c r="D35" i="1"/>
  <c r="C35" i="1"/>
  <c r="D31" i="1"/>
  <c r="C31" i="1"/>
</calcChain>
</file>

<file path=xl/sharedStrings.xml><?xml version="1.0" encoding="utf-8"?>
<sst xmlns="http://schemas.openxmlformats.org/spreadsheetml/2006/main" count="132" uniqueCount="55">
  <si>
    <t/>
  </si>
  <si>
    <t>Единицы измерения: Руб.</t>
  </si>
  <si>
    <t>Код бюджетной классификации</t>
  </si>
  <si>
    <t>Ассигнования</t>
  </si>
  <si>
    <t>Кассовые
расходы</t>
  </si>
  <si>
    <t>Администрация городского округа Лыткарино</t>
  </si>
  <si>
    <t>ОБЩЕГОСУДАРСТВЕННЫЕ ВОПРОСЫ</t>
  </si>
  <si>
    <t>000 0100 0000000000 000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</si>
  <si>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</si>
  <si>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</si>
  <si>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</si>
  <si>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</si>
  <si>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</si>
  <si>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</si>
  <si>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</si>
  <si>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</si>
  <si>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ОБРАЗОВАНИЕ</t>
  </si>
  <si>
    <t>000 0700 0000000000 000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</si>
  <si>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</si>
  <si>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</si>
  <si>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</si>
  <si>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</si>
  <si>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</si>
  <si>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</si>
  <si>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</si>
  <si>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ОБСЛУЖИВАНИЕ ГОСУДАРСТВЕННОГО И МУНИЦИПАЛЬНОГО ДОЛГА</t>
  </si>
  <si>
    <t>000 1300 0000000000 000</t>
  </si>
  <si>
    <t>Избирательная комиссия городского округа Лыткарино</t>
  </si>
  <si>
    <t>Комитет по управлению имуществом г.Лыткарино</t>
  </si>
  <si>
    <t>Контрольно-счетная палата городского округа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</si>
  <si>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</si>
  <si>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</si>
  <si>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</si>
  <si>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</si>
  <si>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Совет  депутатов  городского округа Лыткарино</t>
  </si>
  <si>
    <t>Управление жилищно-коммунального хозяйства и развития городской инфраструктуры города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</si>
  <si>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</si>
  <si>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</si>
  <si>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МКУ "Ритуал-Сервис Лыткарино"</t>
  </si>
  <si>
    <t>Управление архитектуры, градостроительства и инвестиционной политики города Лыткарино</t>
  </si>
  <si>
    <t>000 0701 0000000000 000</t>
  </si>
  <si>
    <t>000 0702 0000000000 000</t>
  </si>
  <si>
    <t>000 0703 0000000000 000</t>
  </si>
  <si>
    <t>000 0707 0000000000 000</t>
  </si>
  <si>
    <t>000 0709 0000000000 000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</si>
  <si>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</si>
  <si>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</si>
  <si>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</si>
  <si>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</si>
  <si>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</si>
  <si>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</si>
  <si>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КУЛЬТУРА,КИНЕМАТОГРАФИЯ</t>
  </si>
  <si>
    <t>ВСЕГО</t>
  </si>
  <si>
    <t>Наименование раздела/подраздела</t>
  </si>
  <si>
    <r>
      <t xml:space="preserve">СВЕДЕНИЯ
О РАСХОДОВАНИИ  ВЫДЕЛЕННЫХ БЮДЖЕТНЫХ СРЕДСТВ
по состоянию на 01.04.2020 года.
</t>
    </r>
    <r>
      <rPr>
        <sz val="12"/>
        <rFont val="Times New Roman"/>
        <family val="1"/>
        <charset val="204"/>
      </rPr>
      <t>(Администрация городского округа Лыткарино, органы Администрации, подведомственные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</si>
</sst>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0;[Red]\-##,##0.00;0.00;@"/>
    <numFmt numFmtId="165" formatCode="#,##0.00_ ;[Red]\-#,##0.00\ "/>
  </numFmts>
  <fonts count="6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/>
    <xf numFmtId="0" fontId="4" fillId="2" borderId="1" xfId="0" applyFont="1" applyFill="1" applyBorder="1" applyAlignment="1">
      <alignment horizontal="right"/>
    </xf>
    <xf numFmtId="165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zoomScaleNormal="100" workbookViewId="0">
      <selection activeCell="E120" sqref="E120:E122"/>
    </sheetView>
  </sheetViews>
  <sheetFormatPr defaultRowHeight="15" x14ac:dyDescent="0.25"/>
  <cols>
    <col min="1" max="1" width="54.85546875" customWidth="1"/>
    <col min="2" max="2" width="28.7109375" customWidth="1"/>
    <col min="3" max="4" width="18.7109375" customWidth="1"/>
  </cols>
  <sheetData>
    <row r="1" spans="1:4" x14ac:dyDescent="0.25">
      <c r="A1" s="1" t="s">
        <v>0</v>
      </c>
    </row>
    <row r="2" spans="1:4" x14ac:dyDescent="0.25">
      <c r="A2" s="23" t="s">
        <v>54</v>
      </c>
      <c r="B2" s="23"/>
      <c r="C2" s="23"/>
      <c r="D2" s="23"/>
    </row>
    <row r="3" spans="1:4" x14ac:dyDescent="0.25">
      <c r="A3" s="23"/>
      <c r="B3" s="23"/>
      <c r="C3" s="23"/>
      <c r="D3" s="23"/>
    </row>
    <row r="4" spans="1:4" x14ac:dyDescent="0.25">
      <c r="A4" s="23"/>
      <c r="B4" s="23"/>
      <c r="C4" s="23"/>
      <c r="D4" s="23"/>
    </row>
    <row r="5" spans="1:4" ht="33.75" customHeight="1" x14ac:dyDescent="0.25">
      <c r="A5" s="23"/>
      <c r="B5" s="23"/>
      <c r="C5" s="23"/>
      <c r="D5" s="23"/>
    </row>
    <row r="6" spans="1:4" x14ac:dyDescent="0.25">
      <c r="A6" s="21" t="s">
        <v>1</v>
      </c>
      <c r="B6" s="22"/>
      <c r="C6" s="22"/>
      <c r="D6" s="2"/>
    </row>
    <row r="7" spans="1:4" ht="28.5" x14ac:dyDescent="0.25">
      <c r="A7" s="6" t="s">
        <v>53</v>
      </c>
      <c r="B7" s="6" t="s">
        <v>2</v>
      </c>
      <c r="C7" s="6" t="s">
        <v>3</v>
      </c>
      <c r="D7" s="6" t="s">
        <v>4</v>
      </c>
    </row>
    <row r="8" spans="1:4" x14ac:dyDescent="0.25">
      <c r="A8" s="24" t="s">
        <v>5</v>
      </c>
      <c r="B8" s="24"/>
      <c r="C8" s="24"/>
      <c r="D8" s="24"/>
    </row>
    <row r="9" spans="1:4" x14ac:dyDescent="0.25">
      <c r="A9" s="7" t="s">
        <v>6</v>
      </c>
      <c r="B9" s="8" t="s">
        <v>7</v>
      </c>
      <c r="C9" s="9">
        <v>110914300</v>
      </c>
      <c r="D9" s="9">
        <v>20823923.190000001</v>
      </c>
    </row>
    <row r="10" spans="1:4" x14ac:dyDescent="0.25">
      <c r="A10" s="7" t="s">
        <v>8</v>
      </c>
      <c r="B10" s="8" t="s">
        <v>9</v>
      </c>
      <c r="C10" s="9">
        <v>3606000</v>
      </c>
      <c r="D10" s="9">
        <v>427270.26</v>
      </c>
    </row>
    <row r="11" spans="1:4" ht="30" x14ac:dyDescent="0.25">
      <c r="A11" s="7" t="s">
        <v>10</v>
      </c>
      <c r="B11" s="8" t="s">
        <v>11</v>
      </c>
      <c r="C11" s="9">
        <v>4811700</v>
      </c>
      <c r="D11" s="9">
        <v>206993.62</v>
      </c>
    </row>
    <row r="12" spans="1:4" x14ac:dyDescent="0.25">
      <c r="A12" s="7" t="s">
        <v>12</v>
      </c>
      <c r="B12" s="8" t="s">
        <v>13</v>
      </c>
      <c r="C12" s="9">
        <v>60282900</v>
      </c>
      <c r="D12" s="9">
        <v>15843083.15</v>
      </c>
    </row>
    <row r="13" spans="1:4" x14ac:dyDescent="0.25">
      <c r="A13" s="7" t="s">
        <v>14</v>
      </c>
      <c r="B13" s="8" t="s">
        <v>15</v>
      </c>
      <c r="C13" s="9">
        <v>84151480</v>
      </c>
      <c r="D13" s="9">
        <v>5374588.9400000004</v>
      </c>
    </row>
    <row r="14" spans="1:4" x14ac:dyDescent="0.25">
      <c r="A14" s="7" t="s">
        <v>16</v>
      </c>
      <c r="B14" s="8" t="s">
        <v>17</v>
      </c>
      <c r="C14" s="9">
        <v>47416754</v>
      </c>
      <c r="D14" s="9">
        <v>7887959.96</v>
      </c>
    </row>
    <row r="15" spans="1:4" x14ac:dyDescent="0.25">
      <c r="A15" s="7" t="s">
        <v>50</v>
      </c>
      <c r="B15" s="8" t="s">
        <v>18</v>
      </c>
      <c r="C15" s="9">
        <v>93742300</v>
      </c>
      <c r="D15" s="9">
        <v>26100397.010000002</v>
      </c>
    </row>
    <row r="16" spans="1:4" x14ac:dyDescent="0.25">
      <c r="A16" s="7" t="s">
        <v>19</v>
      </c>
      <c r="B16" s="8" t="s">
        <v>20</v>
      </c>
      <c r="C16" s="9">
        <v>1300000</v>
      </c>
      <c r="D16" s="9">
        <v>896896.52</v>
      </c>
    </row>
    <row r="17" spans="1:4" x14ac:dyDescent="0.25">
      <c r="A17" s="7" t="s">
        <v>21</v>
      </c>
      <c r="B17" s="8" t="s">
        <v>22</v>
      </c>
      <c r="C17" s="9">
        <v>11836100</v>
      </c>
      <c r="D17" s="9">
        <v>1358502.99</v>
      </c>
    </row>
    <row r="18" spans="1:4" x14ac:dyDescent="0.25">
      <c r="A18" s="7" t="s">
        <v>23</v>
      </c>
      <c r="B18" s="8" t="s">
        <v>24</v>
      </c>
      <c r="C18" s="9">
        <v>82481800</v>
      </c>
      <c r="D18" s="9">
        <v>18257465.420000002</v>
      </c>
    </row>
    <row r="19" spans="1:4" ht="30" x14ac:dyDescent="0.25">
      <c r="A19" s="7" t="s">
        <v>25</v>
      </c>
      <c r="B19" s="8" t="s">
        <v>26</v>
      </c>
      <c r="C19" s="9">
        <v>27000000</v>
      </c>
      <c r="D19" s="9">
        <v>5434776.4100000001</v>
      </c>
    </row>
    <row r="20" spans="1:4" x14ac:dyDescent="0.25">
      <c r="A20" s="7"/>
      <c r="B20" s="10" t="s">
        <v>52</v>
      </c>
      <c r="C20" s="11">
        <v>527543334</v>
      </c>
      <c r="D20" s="11">
        <v>102611857.47</v>
      </c>
    </row>
    <row r="21" spans="1:4" x14ac:dyDescent="0.25">
      <c r="A21" s="24" t="s">
        <v>27</v>
      </c>
      <c r="B21" s="24"/>
      <c r="C21" s="24"/>
      <c r="D21" s="24"/>
    </row>
    <row r="22" spans="1:4" x14ac:dyDescent="0.25">
      <c r="A22" s="7" t="s">
        <v>6</v>
      </c>
      <c r="B22" s="8" t="s">
        <v>7</v>
      </c>
      <c r="C22" s="9">
        <v>9745900</v>
      </c>
      <c r="D22" s="9">
        <v>923545.14</v>
      </c>
    </row>
    <row r="23" spans="1:4" x14ac:dyDescent="0.25">
      <c r="A23" s="12"/>
      <c r="B23" s="13" t="s">
        <v>52</v>
      </c>
      <c r="C23" s="14">
        <v>9745900</v>
      </c>
      <c r="D23" s="14">
        <v>923545.14</v>
      </c>
    </row>
    <row r="24" spans="1:4" x14ac:dyDescent="0.25">
      <c r="A24" s="24" t="s">
        <v>28</v>
      </c>
      <c r="B24" s="24"/>
      <c r="C24" s="24"/>
      <c r="D24" s="24"/>
    </row>
    <row r="25" spans="1:4" x14ac:dyDescent="0.25">
      <c r="A25" s="7" t="s">
        <v>6</v>
      </c>
      <c r="B25" s="8" t="s">
        <v>7</v>
      </c>
      <c r="C25" s="9">
        <v>20157300</v>
      </c>
      <c r="D25" s="9">
        <v>3823328.59</v>
      </c>
    </row>
    <row r="26" spans="1:4" x14ac:dyDescent="0.25">
      <c r="A26" s="7" t="s">
        <v>21</v>
      </c>
      <c r="B26" s="8" t="s">
        <v>22</v>
      </c>
      <c r="C26" s="9">
        <v>7177900</v>
      </c>
      <c r="D26" s="9">
        <v>167384.82</v>
      </c>
    </row>
    <row r="27" spans="1:4" x14ac:dyDescent="0.25">
      <c r="A27" s="7"/>
      <c r="B27" s="10" t="s">
        <v>52</v>
      </c>
      <c r="C27" s="11">
        <v>27335200</v>
      </c>
      <c r="D27" s="11">
        <v>3990713.41</v>
      </c>
    </row>
    <row r="28" spans="1:4" x14ac:dyDescent="0.25">
      <c r="A28" s="24" t="s">
        <v>29</v>
      </c>
      <c r="B28" s="24"/>
      <c r="C28" s="24"/>
      <c r="D28" s="24"/>
    </row>
    <row r="29" spans="1:4" x14ac:dyDescent="0.25">
      <c r="A29" s="7" t="s">
        <v>6</v>
      </c>
      <c r="B29" s="8" t="s">
        <v>7</v>
      </c>
      <c r="C29" s="9">
        <v>7349000</v>
      </c>
      <c r="D29" s="9">
        <v>1319402.24</v>
      </c>
    </row>
    <row r="30" spans="1:4" x14ac:dyDescent="0.25">
      <c r="A30" s="7" t="s">
        <v>21</v>
      </c>
      <c r="B30" s="8" t="s">
        <v>22</v>
      </c>
      <c r="C30" s="9">
        <v>141500</v>
      </c>
      <c r="D30" s="9">
        <v>23583.360000000001</v>
      </c>
    </row>
    <row r="31" spans="1:4" x14ac:dyDescent="0.25">
      <c r="A31" s="7"/>
      <c r="B31" s="13" t="s">
        <v>52</v>
      </c>
      <c r="C31" s="11">
        <f>SUM(C29:C30)</f>
        <v>7490500</v>
      </c>
      <c r="D31" s="11">
        <f>SUM(D29:D30)</f>
        <v>1342985.6</v>
      </c>
    </row>
    <row r="32" spans="1:4" x14ac:dyDescent="0.25">
      <c r="A32" s="24" t="s">
        <v>34</v>
      </c>
      <c r="B32" s="24"/>
      <c r="C32" s="24"/>
      <c r="D32" s="24"/>
    </row>
    <row r="33" spans="1:4" x14ac:dyDescent="0.25">
      <c r="A33" s="7" t="s">
        <v>6</v>
      </c>
      <c r="B33" s="8" t="s">
        <v>7</v>
      </c>
      <c r="C33" s="9">
        <v>11236400</v>
      </c>
      <c r="D33" s="9">
        <v>2603073.9500000002</v>
      </c>
    </row>
    <row r="34" spans="1:4" x14ac:dyDescent="0.25">
      <c r="A34" s="7" t="s">
        <v>21</v>
      </c>
      <c r="B34" s="8" t="s">
        <v>22</v>
      </c>
      <c r="C34" s="9">
        <v>215200</v>
      </c>
      <c r="D34" s="9">
        <v>49451.93</v>
      </c>
    </row>
    <row r="35" spans="1:4" x14ac:dyDescent="0.25">
      <c r="A35" s="7"/>
      <c r="B35" s="13" t="s">
        <v>52</v>
      </c>
      <c r="C35" s="11">
        <f>SUM(C33:C34)</f>
        <v>11451600</v>
      </c>
      <c r="D35" s="11">
        <f>SUM(D33:D34)</f>
        <v>2652525.8800000004</v>
      </c>
    </row>
    <row r="36" spans="1:4" x14ac:dyDescent="0.25">
      <c r="A36" s="24" t="s">
        <v>39</v>
      </c>
      <c r="B36" s="24"/>
      <c r="C36" s="24"/>
      <c r="D36" s="24"/>
    </row>
    <row r="37" spans="1:4" ht="30" x14ac:dyDescent="0.25">
      <c r="A37" s="7" t="s">
        <v>10</v>
      </c>
      <c r="B37" s="8" t="s">
        <v>11</v>
      </c>
      <c r="C37" s="9">
        <v>60000</v>
      </c>
      <c r="D37" s="9">
        <v>0</v>
      </c>
    </row>
    <row r="38" spans="1:4" x14ac:dyDescent="0.25">
      <c r="A38" s="7" t="s">
        <v>12</v>
      </c>
      <c r="B38" s="8" t="s">
        <v>13</v>
      </c>
      <c r="C38" s="9">
        <v>4610000</v>
      </c>
      <c r="D38" s="9">
        <v>0</v>
      </c>
    </row>
    <row r="39" spans="1:4" x14ac:dyDescent="0.25">
      <c r="A39" s="7" t="s">
        <v>14</v>
      </c>
      <c r="B39" s="8" t="s">
        <v>15</v>
      </c>
      <c r="C39" s="9">
        <v>11783700</v>
      </c>
      <c r="D39" s="9">
        <v>1803931.17</v>
      </c>
    </row>
    <row r="40" spans="1:4" x14ac:dyDescent="0.25">
      <c r="A40" s="7" t="s">
        <v>21</v>
      </c>
      <c r="B40" s="8" t="s">
        <v>22</v>
      </c>
      <c r="C40" s="9">
        <v>44500</v>
      </c>
      <c r="D40" s="9">
        <v>11054.28</v>
      </c>
    </row>
    <row r="41" spans="1:4" x14ac:dyDescent="0.25">
      <c r="A41" s="7"/>
      <c r="B41" s="13" t="s">
        <v>52</v>
      </c>
      <c r="C41" s="11">
        <f>SUM(C37:C40)</f>
        <v>16498200</v>
      </c>
      <c r="D41" s="11">
        <f>SUM(D37:D40)</f>
        <v>1814985.45</v>
      </c>
    </row>
    <row r="42" spans="1:4" x14ac:dyDescent="0.25">
      <c r="A42" s="18" t="s">
        <v>35</v>
      </c>
      <c r="B42" s="19"/>
      <c r="C42" s="19"/>
      <c r="D42" s="20"/>
    </row>
    <row r="43" spans="1:4" x14ac:dyDescent="0.25">
      <c r="A43" s="7" t="s">
        <v>12</v>
      </c>
      <c r="B43" s="8" t="s">
        <v>13</v>
      </c>
      <c r="C43" s="9">
        <v>39403690</v>
      </c>
      <c r="D43" s="9">
        <v>3175859.3</v>
      </c>
    </row>
    <row r="44" spans="1:4" x14ac:dyDescent="0.25">
      <c r="A44" s="7" t="s">
        <v>14</v>
      </c>
      <c r="B44" s="8" t="s">
        <v>15</v>
      </c>
      <c r="C44" s="9">
        <v>92934769.299999997</v>
      </c>
      <c r="D44" s="9">
        <v>16019484.02</v>
      </c>
    </row>
    <row r="45" spans="1:4" x14ac:dyDescent="0.25">
      <c r="A45" s="7" t="s">
        <v>16</v>
      </c>
      <c r="B45" s="8" t="s">
        <v>17</v>
      </c>
      <c r="C45" s="9">
        <v>257247290</v>
      </c>
      <c r="D45" s="9">
        <v>48796.800000000003</v>
      </c>
    </row>
    <row r="46" spans="1:4" x14ac:dyDescent="0.25">
      <c r="A46" s="7" t="s">
        <v>21</v>
      </c>
      <c r="B46" s="8" t="s">
        <v>22</v>
      </c>
      <c r="C46" s="9">
        <v>32640600</v>
      </c>
      <c r="D46" s="9">
        <v>14749591.050000001</v>
      </c>
    </row>
    <row r="47" spans="1:4" x14ac:dyDescent="0.25">
      <c r="A47" s="7" t="s">
        <v>23</v>
      </c>
      <c r="B47" s="8" t="s">
        <v>24</v>
      </c>
      <c r="C47" s="9">
        <v>6500000</v>
      </c>
      <c r="D47" s="9">
        <v>0</v>
      </c>
    </row>
    <row r="48" spans="1:4" x14ac:dyDescent="0.25">
      <c r="A48" s="7"/>
      <c r="B48" s="13" t="s">
        <v>52</v>
      </c>
      <c r="C48" s="11">
        <f>SUM(C43:C47)</f>
        <v>428726349.30000001</v>
      </c>
      <c r="D48" s="11">
        <f>SUM(D43:D47)</f>
        <v>33993731.170000002</v>
      </c>
    </row>
    <row r="49" spans="1:4" x14ac:dyDescent="0.25">
      <c r="A49" s="18" t="s">
        <v>36</v>
      </c>
      <c r="B49" s="19"/>
      <c r="C49" s="19"/>
      <c r="D49" s="20"/>
    </row>
    <row r="50" spans="1:4" x14ac:dyDescent="0.25">
      <c r="A50" s="7" t="s">
        <v>6</v>
      </c>
      <c r="B50" s="8" t="s">
        <v>7</v>
      </c>
      <c r="C50" s="9">
        <v>18022000</v>
      </c>
      <c r="D50" s="9">
        <v>3190713.29</v>
      </c>
    </row>
    <row r="51" spans="1:4" x14ac:dyDescent="0.25">
      <c r="A51" s="7" t="s">
        <v>12</v>
      </c>
      <c r="B51" s="8" t="s">
        <v>13</v>
      </c>
      <c r="C51" s="9">
        <v>1087000</v>
      </c>
      <c r="D51" s="9">
        <v>241060</v>
      </c>
    </row>
    <row r="52" spans="1:4" x14ac:dyDescent="0.25">
      <c r="A52" s="15" t="s">
        <v>45</v>
      </c>
      <c r="B52" s="16" t="s">
        <v>40</v>
      </c>
      <c r="C52" s="17">
        <v>511414300</v>
      </c>
      <c r="D52" s="17">
        <v>82816131.489999995</v>
      </c>
    </row>
    <row r="53" spans="1:4" x14ac:dyDescent="0.25">
      <c r="A53" s="15" t="s">
        <v>46</v>
      </c>
      <c r="B53" s="16" t="s">
        <v>41</v>
      </c>
      <c r="C53" s="17">
        <v>475653800</v>
      </c>
      <c r="D53" s="17">
        <v>86304040.430000007</v>
      </c>
    </row>
    <row r="54" spans="1:4" x14ac:dyDescent="0.25">
      <c r="A54" s="15" t="s">
        <v>47</v>
      </c>
      <c r="B54" s="16" t="s">
        <v>42</v>
      </c>
      <c r="C54" s="17">
        <v>72169900</v>
      </c>
      <c r="D54" s="17">
        <v>24390991.82</v>
      </c>
    </row>
    <row r="55" spans="1:4" x14ac:dyDescent="0.25">
      <c r="A55" s="15" t="s">
        <v>48</v>
      </c>
      <c r="B55" s="16" t="s">
        <v>43</v>
      </c>
      <c r="C55" s="17">
        <v>490000</v>
      </c>
      <c r="D55" s="17">
        <v>0</v>
      </c>
    </row>
    <row r="56" spans="1:4" x14ac:dyDescent="0.25">
      <c r="A56" s="15" t="s">
        <v>49</v>
      </c>
      <c r="B56" s="16" t="s">
        <v>44</v>
      </c>
      <c r="C56" s="17">
        <v>19294400</v>
      </c>
      <c r="D56" s="17">
        <v>3122181.48</v>
      </c>
    </row>
    <row r="57" spans="1:4" x14ac:dyDescent="0.25">
      <c r="A57" s="7" t="s">
        <v>51</v>
      </c>
      <c r="B57" s="8" t="s">
        <v>18</v>
      </c>
      <c r="C57" s="9">
        <v>506000</v>
      </c>
      <c r="D57" s="9">
        <v>506000</v>
      </c>
    </row>
    <row r="58" spans="1:4" x14ac:dyDescent="0.25">
      <c r="A58" s="7" t="s">
        <v>21</v>
      </c>
      <c r="B58" s="8" t="s">
        <v>22</v>
      </c>
      <c r="C58" s="9">
        <v>23123300</v>
      </c>
      <c r="D58" s="9">
        <v>4255807.09</v>
      </c>
    </row>
    <row r="59" spans="1:4" x14ac:dyDescent="0.25">
      <c r="A59" s="7"/>
      <c r="B59" s="13" t="s">
        <v>52</v>
      </c>
      <c r="C59" s="11">
        <f>SUM(C50:C58)</f>
        <v>1121760700</v>
      </c>
      <c r="D59" s="11">
        <f>SUM(D50:D58)</f>
        <v>204826925.59999999</v>
      </c>
    </row>
    <row r="60" spans="1:4" x14ac:dyDescent="0.25">
      <c r="A60" s="18" t="s">
        <v>37</v>
      </c>
      <c r="B60" s="19"/>
      <c r="C60" s="19"/>
      <c r="D60" s="20"/>
    </row>
    <row r="61" spans="1:4" x14ac:dyDescent="0.25">
      <c r="A61" s="7" t="s">
        <v>6</v>
      </c>
      <c r="B61" s="8" t="s">
        <v>7</v>
      </c>
      <c r="C61" s="9">
        <v>17811000</v>
      </c>
      <c r="D61" s="9">
        <v>4199249.87</v>
      </c>
    </row>
    <row r="62" spans="1:4" x14ac:dyDescent="0.25">
      <c r="A62" s="7" t="s">
        <v>21</v>
      </c>
      <c r="B62" s="8" t="s">
        <v>22</v>
      </c>
      <c r="C62" s="9">
        <v>974300</v>
      </c>
      <c r="D62" s="9">
        <v>114489.63</v>
      </c>
    </row>
    <row r="63" spans="1:4" x14ac:dyDescent="0.25">
      <c r="A63" s="7"/>
      <c r="B63" s="13" t="s">
        <v>52</v>
      </c>
      <c r="C63" s="11">
        <f>SUM(C61:C62)</f>
        <v>18785300</v>
      </c>
      <c r="D63" s="11">
        <f>SUM(D61:D62)</f>
        <v>4313739.5</v>
      </c>
    </row>
    <row r="64" spans="1:4" x14ac:dyDescent="0.25">
      <c r="A64" s="18" t="s">
        <v>30</v>
      </c>
      <c r="B64" s="19"/>
      <c r="C64" s="19"/>
      <c r="D64" s="20"/>
    </row>
    <row r="65" spans="1:4" ht="30" x14ac:dyDescent="0.25">
      <c r="A65" s="7" t="s">
        <v>10</v>
      </c>
      <c r="B65" s="8" t="s">
        <v>11</v>
      </c>
      <c r="C65" s="9">
        <v>33391700</v>
      </c>
      <c r="D65" s="9">
        <v>7849718.1600000001</v>
      </c>
    </row>
    <row r="66" spans="1:4" x14ac:dyDescent="0.25">
      <c r="A66" s="7"/>
      <c r="B66" s="13" t="s">
        <v>52</v>
      </c>
      <c r="C66" s="11">
        <f>SUM(C65)</f>
        <v>33391700</v>
      </c>
      <c r="D66" s="11">
        <f>SUM(D65)</f>
        <v>7849718.1600000001</v>
      </c>
    </row>
    <row r="67" spans="1:4" x14ac:dyDescent="0.25">
      <c r="A67" s="18" t="s">
        <v>31</v>
      </c>
      <c r="B67" s="19"/>
      <c r="C67" s="19"/>
      <c r="D67" s="20"/>
    </row>
    <row r="68" spans="1:4" x14ac:dyDescent="0.25">
      <c r="A68" s="7" t="s">
        <v>6</v>
      </c>
      <c r="B68" s="8" t="s">
        <v>7</v>
      </c>
      <c r="C68" s="9">
        <v>11848200</v>
      </c>
      <c r="D68" s="9">
        <v>2237045.5099999998</v>
      </c>
    </row>
    <row r="69" spans="1:4" x14ac:dyDescent="0.25">
      <c r="A69" s="7" t="s">
        <v>16</v>
      </c>
      <c r="B69" s="8" t="s">
        <v>17</v>
      </c>
      <c r="C69" s="9">
        <v>1342900</v>
      </c>
      <c r="D69" s="9">
        <v>175110</v>
      </c>
    </row>
    <row r="70" spans="1:4" x14ac:dyDescent="0.25">
      <c r="A70" s="7" t="s">
        <v>23</v>
      </c>
      <c r="B70" s="8" t="s">
        <v>24</v>
      </c>
      <c r="C70" s="9">
        <v>3681900</v>
      </c>
      <c r="D70" s="9">
        <v>65148</v>
      </c>
    </row>
    <row r="71" spans="1:4" x14ac:dyDescent="0.25">
      <c r="A71" s="7"/>
      <c r="B71" s="13" t="s">
        <v>52</v>
      </c>
      <c r="C71" s="11">
        <f>SUM(C68:C70)</f>
        <v>16873000</v>
      </c>
      <c r="D71" s="11">
        <f>SUM(D68:D70)</f>
        <v>2477303.5099999998</v>
      </c>
    </row>
    <row r="72" spans="1:4" x14ac:dyDescent="0.25">
      <c r="A72" s="18" t="s">
        <v>32</v>
      </c>
      <c r="B72" s="19"/>
      <c r="C72" s="19"/>
      <c r="D72" s="20"/>
    </row>
    <row r="73" spans="1:4" x14ac:dyDescent="0.25">
      <c r="A73" s="7" t="s">
        <v>6</v>
      </c>
      <c r="B73" s="8" t="s">
        <v>7</v>
      </c>
      <c r="C73" s="9">
        <v>10664700</v>
      </c>
      <c r="D73" s="9">
        <v>2346492.9</v>
      </c>
    </row>
    <row r="74" spans="1:4" x14ac:dyDescent="0.25">
      <c r="A74" s="7"/>
      <c r="B74" s="13" t="s">
        <v>52</v>
      </c>
      <c r="C74" s="11">
        <f>SUM(C73)</f>
        <v>10664700</v>
      </c>
      <c r="D74" s="11">
        <f>SUM(D73)</f>
        <v>2346492.9</v>
      </c>
    </row>
    <row r="75" spans="1:4" x14ac:dyDescent="0.25">
      <c r="A75" s="18" t="s">
        <v>33</v>
      </c>
      <c r="B75" s="19"/>
      <c r="C75" s="19"/>
      <c r="D75" s="20"/>
    </row>
    <row r="76" spans="1:4" x14ac:dyDescent="0.25">
      <c r="A76" s="7" t="s">
        <v>6</v>
      </c>
      <c r="B76" s="8" t="s">
        <v>7</v>
      </c>
      <c r="C76" s="9">
        <v>49397600</v>
      </c>
      <c r="D76" s="9">
        <v>11449859.02</v>
      </c>
    </row>
    <row r="77" spans="1:4" x14ac:dyDescent="0.25">
      <c r="A77" s="7" t="s">
        <v>12</v>
      </c>
      <c r="B77" s="8" t="s">
        <v>13</v>
      </c>
      <c r="C77" s="9">
        <v>730000</v>
      </c>
      <c r="D77" s="9">
        <v>187260</v>
      </c>
    </row>
    <row r="78" spans="1:4" x14ac:dyDescent="0.25">
      <c r="A78" s="7" t="s">
        <v>50</v>
      </c>
      <c r="B78" s="8" t="s">
        <v>18</v>
      </c>
      <c r="C78" s="9">
        <v>700000</v>
      </c>
      <c r="D78" s="9">
        <v>233580</v>
      </c>
    </row>
    <row r="79" spans="1:4" x14ac:dyDescent="0.25">
      <c r="A79" s="7"/>
      <c r="B79" s="13" t="s">
        <v>52</v>
      </c>
      <c r="C79" s="11">
        <f>SUM(C76:C78)</f>
        <v>50827600</v>
      </c>
      <c r="D79" s="11">
        <f>SUM(D76:D78)</f>
        <v>11870699.02</v>
      </c>
    </row>
    <row r="80" spans="1:4" x14ac:dyDescent="0.25">
      <c r="A80" s="18" t="s">
        <v>38</v>
      </c>
      <c r="B80" s="19"/>
      <c r="C80" s="19"/>
      <c r="D80" s="20"/>
    </row>
    <row r="81" spans="1:4" x14ac:dyDescent="0.25">
      <c r="A81" s="7" t="s">
        <v>12</v>
      </c>
      <c r="B81" s="8" t="s">
        <v>13</v>
      </c>
      <c r="C81" s="9">
        <v>752500</v>
      </c>
      <c r="D81" s="9">
        <v>91415.21</v>
      </c>
    </row>
    <row r="82" spans="1:4" x14ac:dyDescent="0.25">
      <c r="A82" s="7" t="s">
        <v>14</v>
      </c>
      <c r="B82" s="8" t="s">
        <v>15</v>
      </c>
      <c r="C82" s="9">
        <v>10046300</v>
      </c>
      <c r="D82" s="9">
        <v>1678713.78</v>
      </c>
    </row>
    <row r="83" spans="1:4" x14ac:dyDescent="0.25">
      <c r="A83" s="7"/>
      <c r="B83" s="13" t="s">
        <v>52</v>
      </c>
      <c r="C83" s="11">
        <f>SUM(C81:C82)</f>
        <v>10798800</v>
      </c>
      <c r="D83" s="11">
        <f>SUM(D81:D82)</f>
        <v>1770128.99</v>
      </c>
    </row>
    <row r="84" spans="1:4" x14ac:dyDescent="0.25">
      <c r="A84" s="3" t="s">
        <v>52</v>
      </c>
      <c r="B84" s="5"/>
      <c r="C84" s="4">
        <f>C83+C79+C74+C71+C66+C63+C59+C48+C41+C35+C31+C27+C23+C20</f>
        <v>2291892883.3000002</v>
      </c>
      <c r="D84" s="4">
        <f>D83+D79+D74+D71+D66+D63+D59+D48+D41+D35+D31+D27+D23+D20</f>
        <v>382785351.80000007</v>
      </c>
    </row>
  </sheetData>
  <mergeCells count="16">
    <mergeCell ref="A28:D28"/>
    <mergeCell ref="A32:D32"/>
    <mergeCell ref="A36:D36"/>
    <mergeCell ref="A6:C6"/>
    <mergeCell ref="A2:D5"/>
    <mergeCell ref="A8:D8"/>
    <mergeCell ref="A21:D21"/>
    <mergeCell ref="A24:D24"/>
    <mergeCell ref="A60:D60"/>
    <mergeCell ref="A49:D49"/>
    <mergeCell ref="A42:D42"/>
    <mergeCell ref="A80:D80"/>
    <mergeCell ref="A75:D75"/>
    <mergeCell ref="A72:D72"/>
    <mergeCell ref="A67:D67"/>
    <mergeCell ref="A64:D64"/>
  </mergeCells>
  <pageMargins left="0.7" right="0.7" top="0.75" bottom="0.75" header="0.3" footer="0.3"/>
  <pageSetup paperSize="9" scale="72" fitToHeight="0" orientation="portrait" r:id="rId1"/>
  <headerFooter differentFirst="1">
    <firstHeader xml:space="preserve">&amp;L&amp;10
</firstHead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2020-09-23T12:24:56Z</cp:lastPrinted>
  <dcterms:created xsi:type="dcterms:W3CDTF">2020-09-22T13:03:41Z</dcterms:created>
  <dcterms:modified xsi:type="dcterms:W3CDTF">2020-09-23T12:25:23Z</dcterms:modified>
</cp:coreProperties>
</file>