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Лист1!$A$1:$AB$29</definedName>
  </definedNames>
  <calcPr calcId="124519"/>
</workbook>
</file>

<file path=xl/calcChain.xml><?xml version="1.0" encoding="utf-8"?>
<calcChain xmlns="http://schemas.openxmlformats.org/spreadsheetml/2006/main">
  <c r="B16" i="1"/>
  <c r="W23"/>
  <c r="Z23"/>
  <c r="Z16"/>
  <c r="W16"/>
  <c r="T16"/>
  <c r="I16"/>
  <c r="B18" l="1"/>
  <c r="C25"/>
  <c r="N25"/>
  <c r="I25" s="1"/>
  <c r="P25"/>
  <c r="Q25"/>
  <c r="R25"/>
  <c r="S25"/>
  <c r="U25"/>
  <c r="T25" s="1"/>
  <c r="X25"/>
  <c r="W25" s="1"/>
  <c r="AA25"/>
  <c r="Z25" s="1"/>
  <c r="B10"/>
  <c r="B11"/>
  <c r="B12"/>
  <c r="B19"/>
  <c r="B8"/>
  <c r="B24"/>
  <c r="B22"/>
  <c r="B23"/>
  <c r="B27"/>
  <c r="Z10"/>
  <c r="Z11"/>
  <c r="Z12"/>
  <c r="Z18"/>
  <c r="Z19"/>
  <c r="Z8"/>
  <c r="Z24"/>
  <c r="Z22"/>
  <c r="W10"/>
  <c r="W11"/>
  <c r="W12"/>
  <c r="W18"/>
  <c r="W19"/>
  <c r="W8"/>
  <c r="W24"/>
  <c r="W22"/>
  <c r="T10"/>
  <c r="T11"/>
  <c r="T12"/>
  <c r="T18"/>
  <c r="T19"/>
  <c r="T8"/>
  <c r="T24"/>
  <c r="T22"/>
  <c r="T23"/>
  <c r="T27"/>
  <c r="T28"/>
  <c r="Z27"/>
  <c r="Z28" s="1"/>
  <c r="W27"/>
  <c r="W28" s="1"/>
  <c r="I27"/>
  <c r="I28" s="1"/>
  <c r="I10"/>
  <c r="I11"/>
  <c r="I12"/>
  <c r="I18"/>
  <c r="I19"/>
  <c r="I8"/>
  <c r="I24"/>
  <c r="I22"/>
  <c r="I23"/>
  <c r="AB29"/>
  <c r="Y29"/>
  <c r="V29"/>
  <c r="O29"/>
  <c r="M29"/>
  <c r="L29"/>
  <c r="K29"/>
  <c r="J29"/>
  <c r="D29"/>
  <c r="E29"/>
  <c r="F29"/>
  <c r="G29"/>
  <c r="H29"/>
  <c r="C28"/>
  <c r="B28" s="1"/>
  <c r="P28"/>
  <c r="Q28"/>
  <c r="R28"/>
  <c r="S28"/>
  <c r="AA29" l="1"/>
  <c r="Z29" s="1"/>
  <c r="C29"/>
  <c r="B29" s="1"/>
  <c r="N29"/>
  <c r="I29" s="1"/>
  <c r="X29"/>
  <c r="W29" s="1"/>
  <c r="B25"/>
  <c r="P29"/>
  <c r="R29"/>
  <c r="U29"/>
  <c r="T29" s="1"/>
  <c r="S29"/>
  <c r="Q29"/>
</calcChain>
</file>

<file path=xl/sharedStrings.xml><?xml version="1.0" encoding="utf-8"?>
<sst xmlns="http://schemas.openxmlformats.org/spreadsheetml/2006/main" count="52" uniqueCount="36">
  <si>
    <t>ИТОГО по земельному налогу</t>
  </si>
  <si>
    <t>ИТОГО по налогу на имущество</t>
  </si>
  <si>
    <t>тыс.рублей</t>
  </si>
  <si>
    <t>Налог на имущество физ.лиц</t>
  </si>
  <si>
    <t>в том числе</t>
  </si>
  <si>
    <t xml:space="preserve">Земельный
 налог </t>
  </si>
  <si>
    <t>Прогноз 2023 год</t>
  </si>
  <si>
    <t>ВСЕГО:</t>
  </si>
  <si>
    <t xml:space="preserve">пункт 1 Приложения  2 
Освобождение от налога граждан, являющихся членами малоимущих многодетных семей в отношении одного объекта налогообложения каждого вида по выбору налогоплательщика: 
1) жилой дом, часть жилого дома;
2) квартира, часть квартиры, комната.
</t>
  </si>
  <si>
    <t>Прогноз 2024 год</t>
  </si>
  <si>
    <t>Налоговые расходы
 всего</t>
  </si>
  <si>
    <t>Налоговые расходы</t>
  </si>
  <si>
    <t xml:space="preserve">подпункт 8 пункта 3.1
Освобождение от налога граждан, имеющих на иждивении трех и более несовершеннолетних детей, чей доход ниже установленной в Московской области величины прожиточного минимума по состоянию на 1 января года, являющегося налоговым периодом, в отношении земельных участков, на котором расположен индивидуальный жилой дом </t>
  </si>
  <si>
    <t>Отчет 2021 год</t>
  </si>
  <si>
    <t>Оценка 2022 год</t>
  </si>
  <si>
    <t>Прогноз 2025 год</t>
  </si>
  <si>
    <t>подпункт 1 пункта 3.3 
Уменьшение на 50% суммы налога пенсионерам, доход которых ниже двукратной величины прожиточного минимума пенсионера, установленной в Московской области, в отношении площади одного земельного участка свыше  600 квадратных метров, установленной п.п.8 п.5 статьи 391 НК РФ,предназначенных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</t>
  </si>
  <si>
    <t xml:space="preserve">подпункт 2 пункта 3.3
Уменьшение на 50% суммы налога физическим лицам, соответствующим условиям, необходимым для назначения пенсии в соответствии с законодательством Российской Федерации, действовавшим на 31 декабря 2018 года, доход которых ниже двукратной величины прожиточного минимума для трудоспособного населения, установленной в Московской области, в отношении площади одного земельного участка свыше  600 квадратных метров, установленной п.п.8 п.5 статьи 391 НК РФ, 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
</t>
  </si>
  <si>
    <t>пункт 2.2
Пониженная ставка по налогу на 0,5% в отношении земельных участков, предназначенных для хранения автотранспорта, не используемых в предпринимательской деятельности (занятых индивидуальными и кооперативными гаражами)</t>
  </si>
  <si>
    <t>Положение о земельном налоге на территории муниципального образования "Городской округ Лыткарино Московской области", утвержденного Решением Совета депутатов городского округа Лыткарино от 01.11.2012 №307/35 
(ред.26.05.2022 №221/28)</t>
  </si>
  <si>
    <t>Решение Совета депутатов городского округа Лыткарино                    "О налоге на имущество физических лиц на территории муниципального образования "Город Лыткарино Московской области" от 19.11.14 №578/68 (ред. от 08.12.2016 №159/17)</t>
  </si>
  <si>
    <t>Пункт НПА,
категория налогоплательщиков, имеющих льготы по уплате местных налогов в бюджет городского округа Лыткарино Московской области</t>
  </si>
  <si>
    <t>подпункт 1 пункта 3.1 
Освобождение от налога  в отношении одного участка, не используемого для предпринимательской деятельности, Героев Советского Союза, Героев Российской Федерации, полных кавалеров ордена Славы</t>
  </si>
  <si>
    <t xml:space="preserve">подпункт 2 пункта 3.1 
Освобождение от налога  в отношении одного участка, не используемого для предпринимательской деятельности, инвалидов, имеющих 1 и 2 группу инвалидности
</t>
  </si>
  <si>
    <t xml:space="preserve"> подпункт 3 пункта 3.1 
Освобождение от налога  в отношении одного участка, не используемого для предпринимательской деятельности, инвалидов   с детства, детей-инвалидов
</t>
  </si>
  <si>
    <t xml:space="preserve">подпункт 4 пункта 3.1 
 Освобождение от налога  в отношении одного участка, не используемого для предпринимательской деятельности, ветеранов и инвалидов Великой Отечественной войны, а также ветеранов и инвалидов боевых действий
</t>
  </si>
  <si>
    <t>подпункт 5 пункта 3.1 
Освобождение от налога  в отношении одного участка, не используемого для предпринимательской деятельности, физических лиц, имеющих право на получение социальной поддержки в соответствии с Законом РФ от 15.05.1991 № 1244-1  «О социальной защите граждан, подвергшихся воздействию радиации вследствие катастрофы на Чернобыльской АЭС», в соответствии с Федеральным законом от 26 ноября 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 в реку Теча» и в соответствии с Федеральным законом от 10.01.2002  №2-ФЗ  «О социальных гарантиях гражданам, подвергшимся радиационному воздействию вследствие ядерных испытаний на Семипалатинском полигоне»</t>
  </si>
  <si>
    <t>подпункт 6 пункта 3.1 
Освобождение от налога  в отношении одного участка, не используемого для предпринимательской деятельности,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</si>
  <si>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подпункт 7 пункта 3.1 
Освобождение от налога  в отношении одного участка, не используемого для предпринимательской деятельности, физических лиц, получивших или перенесших лучевую болезнь или ставших инвалидами в результате испытаний, учений и других работ, связанных с любыми видами ядерных установок, включая ядерное оружие и  космическую технику</t>
  </si>
  <si>
    <t>пункт 3.2
Уменьшение на 50% суммы налога членам молоимущих семей и малоимущим одиноко проживающим гражданам, среднедушевой доход которых ниже величины прожиточного минимума на душу населения, установленной в Московской области, в отношении земельных участков, предназначенных для индивидуального жилищного строительства, личного подсобного хозяйства, садоводства и огородничества, и не используемых для предпринимательской деятельности</t>
  </si>
  <si>
    <t xml:space="preserve">пункта 3.4
Уменьшение на 20 процентов суммы налога пенсионерам, а также физическим лицам, соответствующим условиям необходимым для назначения пенсии в соответствии с законодательством Российской Федерации, действовавшим на 31 декабря 2018 года, в отношении площади земельного участка свыше 600 квадратных метров, установленной п.п.8 п.5 статьи 391 Налогового кодекса Российской Федерации, предназначенного для индивидуального жилищного строительства </t>
  </si>
  <si>
    <t>Оценка налоговых расходов бюджета городского округа Лыткарино от предоставления налоговых льгот (налоговых расходов) на 2023 год  
и на плановый период 2024 и 2025 годов</t>
  </si>
  <si>
    <t>абзац 1 пункта 3.6 
Освобождение от налога муниципальных казенных учреждений, органов местного самоуправления, финансовое обеспечение деятельности которых осуществляется за счет средств бюджета г.о Лыткарино</t>
  </si>
  <si>
    <t>абзац 2 пункта 3.6 
Освобождение от налога муниципальных и автономных учреждений, созданных органами местного самоуправления и поучающих субсидии из бюджета городского округа Лыткарино, в выручке от реализации продукции которых выручка от выполнения муниципального задания составляет не менее 70%</t>
  </si>
  <si>
    <t>абзац 3 пункта 3.6 
Освобождение от налога государственных медицинских организаций, осуществляющих свою деятельность на территории городского округа Лыткарино, финансируемых за счет средств бюджета Московской области, в отношении земельных участков, используемых для непосредственного выполнения возложенных на них функций, при условии направления высвободившихся от уплаты земельного налога средств на укрепление материально-технической базы и создание условий по привлечению и закреплению медицинских кадров</t>
  </si>
  <si>
    <t>пункта 3.5
Уменьшение на 50% суммы налога организациям, осуществляющим деятельность в области информационных технологий, разрабатывающим и реализующим разработанные ими программы для ЭВМ, базы данных на материальном носителе или в форме электронного документа по каналам связи независимо от вида договора и (или) оказывающим услуги (выполняющим работы) по разработке, адаптации, модификации программ для ЭВМ, баз данных (программных средств и информационных продуктов вычислительной техники), устанавливающим, тестирующим и сопровождающим программы для ЭВМ, базы данных.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</si>
</sst>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" borderId="0" xfId="0" applyNumberFormat="1" applyFont="1" applyFill="1" applyBorder="1"/>
    <xf numFmtId="4" fontId="3" fillId="0" borderId="1" xfId="0" applyNumberFormat="1" applyFont="1" applyBorder="1"/>
    <xf numFmtId="0" fontId="2" fillId="2" borderId="1" xfId="0" applyFont="1" applyFill="1" applyBorder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/>
    <xf numFmtId="4" fontId="3" fillId="2" borderId="1" xfId="0" applyNumberFormat="1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/>
    <xf numFmtId="4" fontId="4" fillId="0" borderId="1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2" borderId="1" xfId="0" applyNumberFormat="1" applyFont="1" applyFill="1" applyBorder="1"/>
    <xf numFmtId="0" fontId="8" fillId="3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view="pageBreakPreview" topLeftCell="A20" zoomScale="90" zoomScaleSheetLayoutView="90" workbookViewId="0">
      <selection activeCell="B21" sqref="B21:AB21"/>
    </sheetView>
  </sheetViews>
  <sheetFormatPr defaultRowHeight="15"/>
  <cols>
    <col min="1" max="1" width="86.140625" customWidth="1"/>
    <col min="2" max="2" width="16.85546875" customWidth="1"/>
    <col min="3" max="3" width="15.140625" customWidth="1"/>
    <col min="4" max="4" width="7" hidden="1" customWidth="1"/>
    <col min="5" max="5" width="9" hidden="1" customWidth="1"/>
    <col min="6" max="6" width="8.28515625" hidden="1" customWidth="1"/>
    <col min="7" max="7" width="8.7109375" hidden="1" customWidth="1"/>
    <col min="8" max="8" width="14.7109375" customWidth="1"/>
    <col min="9" max="9" width="17.140625" style="8" customWidth="1"/>
    <col min="10" max="10" width="7.7109375" hidden="1" customWidth="1"/>
    <col min="11" max="11" width="6.7109375" hidden="1" customWidth="1"/>
    <col min="12" max="12" width="8.140625" hidden="1" customWidth="1"/>
    <col min="13" max="13" width="8.7109375" hidden="1" customWidth="1"/>
    <col min="14" max="14" width="14" customWidth="1"/>
    <col min="15" max="15" width="14.5703125" customWidth="1"/>
    <col min="16" max="19" width="0" hidden="1" customWidth="1"/>
    <col min="20" max="20" width="16.5703125" customWidth="1"/>
    <col min="21" max="21" width="14.7109375" customWidth="1"/>
    <col min="22" max="22" width="14.5703125" customWidth="1"/>
    <col min="23" max="23" width="17.42578125" customWidth="1"/>
    <col min="24" max="25" width="14.7109375" customWidth="1"/>
    <col min="26" max="26" width="16.85546875" customWidth="1"/>
    <col min="27" max="27" width="14.42578125" customWidth="1"/>
    <col min="28" max="28" width="14.85546875" customWidth="1"/>
  </cols>
  <sheetData>
    <row r="1" spans="1:29" s="1" customFormat="1" ht="68.2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30"/>
      <c r="X1" s="30"/>
      <c r="Y1" s="30"/>
      <c r="Z1" s="30"/>
      <c r="AA1" s="30"/>
      <c r="AB1" s="30"/>
    </row>
    <row r="2" spans="1:29" s="1" customFormat="1" ht="20.25">
      <c r="A2" s="2"/>
      <c r="B2" s="2"/>
      <c r="C2" s="2"/>
      <c r="D2" s="2"/>
      <c r="E2" s="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AA2" s="12" t="s">
        <v>2</v>
      </c>
    </row>
    <row r="3" spans="1:29" s="1" customFormat="1" ht="36.75" customHeight="1">
      <c r="A3" s="32" t="s">
        <v>21</v>
      </c>
      <c r="B3" s="32" t="s">
        <v>13</v>
      </c>
      <c r="C3" s="32"/>
      <c r="D3" s="32"/>
      <c r="E3" s="32"/>
      <c r="F3" s="32"/>
      <c r="G3" s="32"/>
      <c r="H3" s="32"/>
      <c r="I3" s="33" t="s">
        <v>14</v>
      </c>
      <c r="J3" s="33"/>
      <c r="K3" s="33"/>
      <c r="L3" s="33"/>
      <c r="M3" s="33"/>
      <c r="N3" s="33"/>
      <c r="O3" s="33"/>
      <c r="P3" s="13"/>
      <c r="Q3" s="13"/>
      <c r="R3" s="13"/>
      <c r="S3" s="13"/>
      <c r="T3" s="33" t="s">
        <v>6</v>
      </c>
      <c r="U3" s="33"/>
      <c r="V3" s="33"/>
      <c r="W3" s="31" t="s">
        <v>9</v>
      </c>
      <c r="X3" s="31"/>
      <c r="Y3" s="31"/>
      <c r="Z3" s="31" t="s">
        <v>15</v>
      </c>
      <c r="AA3" s="31"/>
      <c r="AB3" s="31"/>
    </row>
    <row r="4" spans="1:29" s="1" customFormat="1" ht="33" customHeight="1">
      <c r="A4" s="32"/>
      <c r="B4" s="28" t="s">
        <v>10</v>
      </c>
      <c r="C4" s="28" t="s">
        <v>4</v>
      </c>
      <c r="D4" s="28"/>
      <c r="E4" s="28"/>
      <c r="F4" s="28"/>
      <c r="G4" s="28"/>
      <c r="H4" s="28"/>
      <c r="I4" s="28" t="s">
        <v>10</v>
      </c>
      <c r="J4" s="28" t="s">
        <v>4</v>
      </c>
      <c r="K4" s="28"/>
      <c r="L4" s="28"/>
      <c r="M4" s="28"/>
      <c r="N4" s="28"/>
      <c r="O4" s="28"/>
      <c r="P4" s="4"/>
      <c r="Q4" s="4"/>
      <c r="R4" s="4"/>
      <c r="S4" s="4"/>
      <c r="T4" s="34" t="s">
        <v>11</v>
      </c>
      <c r="U4" s="28" t="s">
        <v>4</v>
      </c>
      <c r="V4" s="28"/>
      <c r="W4" s="34" t="s">
        <v>11</v>
      </c>
      <c r="X4" s="28" t="s">
        <v>4</v>
      </c>
      <c r="Y4" s="28"/>
      <c r="Z4" s="34" t="s">
        <v>11</v>
      </c>
      <c r="AA4" s="28" t="s">
        <v>4</v>
      </c>
      <c r="AB4" s="28"/>
    </row>
    <row r="5" spans="1:29" s="1" customFormat="1" ht="90" customHeight="1">
      <c r="A5" s="32"/>
      <c r="B5" s="28"/>
      <c r="C5" s="6" t="s">
        <v>5</v>
      </c>
      <c r="D5" s="3">
        <v>2014</v>
      </c>
      <c r="E5" s="3">
        <v>2015</v>
      </c>
      <c r="F5" s="3">
        <v>2016</v>
      </c>
      <c r="G5" s="3">
        <v>2017</v>
      </c>
      <c r="H5" s="4" t="s">
        <v>3</v>
      </c>
      <c r="I5" s="28"/>
      <c r="J5" s="6" t="s">
        <v>5</v>
      </c>
      <c r="K5" s="3">
        <v>2014</v>
      </c>
      <c r="L5" s="3">
        <v>2015</v>
      </c>
      <c r="M5" s="3">
        <v>2016</v>
      </c>
      <c r="N5" s="4" t="s">
        <v>5</v>
      </c>
      <c r="O5" s="4" t="s">
        <v>3</v>
      </c>
      <c r="P5" s="3"/>
      <c r="Q5" s="3"/>
      <c r="R5" s="3"/>
      <c r="S5" s="3"/>
      <c r="T5" s="35"/>
      <c r="U5" s="6" t="s">
        <v>5</v>
      </c>
      <c r="V5" s="4" t="s">
        <v>3</v>
      </c>
      <c r="W5" s="35"/>
      <c r="X5" s="6" t="s">
        <v>5</v>
      </c>
      <c r="Y5" s="4" t="s">
        <v>3</v>
      </c>
      <c r="Z5" s="35"/>
      <c r="AA5" s="6" t="s">
        <v>5</v>
      </c>
      <c r="AB5" s="4" t="s">
        <v>3</v>
      </c>
    </row>
    <row r="6" spans="1:29" s="1" customFormat="1" ht="23.25" customHeight="1">
      <c r="A6" s="5">
        <v>1</v>
      </c>
      <c r="B6" s="5">
        <v>2</v>
      </c>
      <c r="C6" s="5">
        <v>3</v>
      </c>
      <c r="D6" s="3">
        <v>4</v>
      </c>
      <c r="E6" s="3">
        <v>5</v>
      </c>
      <c r="F6" s="3">
        <v>6</v>
      </c>
      <c r="G6" s="3">
        <v>7</v>
      </c>
      <c r="H6" s="3">
        <v>4</v>
      </c>
      <c r="I6" s="3">
        <v>5</v>
      </c>
      <c r="J6" s="3">
        <v>10</v>
      </c>
      <c r="K6" s="3">
        <v>11</v>
      </c>
      <c r="L6" s="3">
        <v>12</v>
      </c>
      <c r="M6" s="3">
        <v>13</v>
      </c>
      <c r="N6" s="3">
        <v>6</v>
      </c>
      <c r="O6" s="3">
        <v>7</v>
      </c>
      <c r="P6" s="3">
        <v>16</v>
      </c>
      <c r="Q6" s="3">
        <v>17</v>
      </c>
      <c r="R6" s="3">
        <v>18</v>
      </c>
      <c r="S6" s="3">
        <v>19</v>
      </c>
      <c r="T6" s="3">
        <v>8</v>
      </c>
      <c r="U6" s="3">
        <v>9</v>
      </c>
      <c r="V6" s="5">
        <v>10</v>
      </c>
      <c r="W6" s="5">
        <v>11</v>
      </c>
      <c r="X6" s="5">
        <v>12</v>
      </c>
      <c r="Y6" s="5">
        <v>13</v>
      </c>
      <c r="Z6" s="5">
        <v>14</v>
      </c>
      <c r="AA6" s="5">
        <v>15</v>
      </c>
      <c r="AB6" s="5">
        <v>16</v>
      </c>
    </row>
    <row r="7" spans="1:29" s="1" customFormat="1" ht="101.25" customHeight="1">
      <c r="A7" s="25" t="s">
        <v>19</v>
      </c>
      <c r="B7" s="18"/>
      <c r="C7" s="19"/>
      <c r="D7" s="19"/>
      <c r="E7" s="19"/>
      <c r="F7" s="19"/>
      <c r="G7" s="19"/>
      <c r="H7" s="19"/>
      <c r="I7" s="18"/>
      <c r="J7" s="19"/>
      <c r="K7" s="19"/>
      <c r="L7" s="19"/>
      <c r="M7" s="19"/>
      <c r="N7" s="19"/>
      <c r="O7" s="19"/>
      <c r="P7" s="20"/>
      <c r="Q7" s="20"/>
      <c r="R7" s="20"/>
      <c r="S7" s="20"/>
      <c r="T7" s="18"/>
      <c r="U7" s="19"/>
      <c r="V7" s="19"/>
      <c r="W7" s="18"/>
      <c r="X7" s="19"/>
      <c r="Y7" s="19"/>
      <c r="Z7" s="18"/>
      <c r="AA7" s="19"/>
      <c r="AB7" s="19"/>
      <c r="AC7" s="9"/>
    </row>
    <row r="8" spans="1:29" s="1" customFormat="1" ht="101.25" customHeight="1">
      <c r="A8" s="15" t="s">
        <v>18</v>
      </c>
      <c r="B8" s="18">
        <f>C8+H8</f>
        <v>796</v>
      </c>
      <c r="C8" s="19">
        <v>796</v>
      </c>
      <c r="D8" s="19"/>
      <c r="E8" s="19"/>
      <c r="F8" s="19"/>
      <c r="G8" s="19"/>
      <c r="H8" s="19">
        <v>0</v>
      </c>
      <c r="I8" s="18">
        <f>N8+O8</f>
        <v>796</v>
      </c>
      <c r="J8" s="19"/>
      <c r="K8" s="19"/>
      <c r="L8" s="19"/>
      <c r="M8" s="19"/>
      <c r="N8" s="19">
        <v>796</v>
      </c>
      <c r="O8" s="19">
        <v>0</v>
      </c>
      <c r="P8" s="19"/>
      <c r="Q8" s="19"/>
      <c r="R8" s="19"/>
      <c r="S8" s="19"/>
      <c r="T8" s="18">
        <f>U8+V8</f>
        <v>796</v>
      </c>
      <c r="U8" s="19">
        <v>796</v>
      </c>
      <c r="V8" s="19">
        <v>0</v>
      </c>
      <c r="W8" s="18">
        <f>X8+Y8</f>
        <v>796</v>
      </c>
      <c r="X8" s="19">
        <v>796</v>
      </c>
      <c r="Y8" s="19">
        <v>0</v>
      </c>
      <c r="Z8" s="18">
        <f>AA8+AB8</f>
        <v>796</v>
      </c>
      <c r="AA8" s="19">
        <v>796</v>
      </c>
      <c r="AB8" s="19">
        <v>0</v>
      </c>
      <c r="AC8" s="9"/>
    </row>
    <row r="9" spans="1:29" s="1" customFormat="1" ht="101.25">
      <c r="A9" s="25" t="s">
        <v>22</v>
      </c>
      <c r="B9" s="18">
        <v>0</v>
      </c>
      <c r="C9" s="19">
        <v>0</v>
      </c>
      <c r="D9" s="19"/>
      <c r="E9" s="19"/>
      <c r="F9" s="19"/>
      <c r="G9" s="19"/>
      <c r="H9" s="19">
        <v>0</v>
      </c>
      <c r="I9" s="18">
        <v>0</v>
      </c>
      <c r="J9" s="19"/>
      <c r="K9" s="19"/>
      <c r="L9" s="19"/>
      <c r="M9" s="19"/>
      <c r="N9" s="19">
        <v>0</v>
      </c>
      <c r="O9" s="19">
        <v>0</v>
      </c>
      <c r="P9" s="20"/>
      <c r="Q9" s="20"/>
      <c r="R9" s="20"/>
      <c r="S9" s="20"/>
      <c r="T9" s="18">
        <v>0</v>
      </c>
      <c r="U9" s="19">
        <v>0</v>
      </c>
      <c r="V9" s="19">
        <v>0</v>
      </c>
      <c r="W9" s="18">
        <v>0</v>
      </c>
      <c r="X9" s="19">
        <v>0</v>
      </c>
      <c r="Y9" s="19">
        <v>0</v>
      </c>
      <c r="Z9" s="18">
        <v>0</v>
      </c>
      <c r="AA9" s="19">
        <v>0</v>
      </c>
      <c r="AB9" s="19">
        <v>0</v>
      </c>
      <c r="AC9" s="9"/>
    </row>
    <row r="10" spans="1:29" s="1" customFormat="1" ht="82.5" customHeight="1">
      <c r="A10" s="14" t="s">
        <v>23</v>
      </c>
      <c r="B10" s="18">
        <f t="shared" ref="B10:B28" si="0">C10+H10</f>
        <v>20</v>
      </c>
      <c r="C10" s="19">
        <v>20</v>
      </c>
      <c r="D10" s="19">
        <v>6</v>
      </c>
      <c r="E10" s="19">
        <v>23</v>
      </c>
      <c r="F10" s="19">
        <v>30</v>
      </c>
      <c r="G10" s="19">
        <v>7</v>
      </c>
      <c r="H10" s="19">
        <v>0</v>
      </c>
      <c r="I10" s="18">
        <f t="shared" ref="I10:I23" si="1">N10+O10</f>
        <v>20</v>
      </c>
      <c r="J10" s="19"/>
      <c r="K10" s="19"/>
      <c r="L10" s="19"/>
      <c r="M10" s="19"/>
      <c r="N10" s="19">
        <v>20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f t="shared" ref="T10:T28" si="2">U10+V10</f>
        <v>20</v>
      </c>
      <c r="U10" s="19">
        <v>20</v>
      </c>
      <c r="V10" s="19">
        <v>0</v>
      </c>
      <c r="W10" s="18">
        <f t="shared" ref="W10:W25" si="3">X10+Y10</f>
        <v>20</v>
      </c>
      <c r="X10" s="19">
        <v>20</v>
      </c>
      <c r="Y10" s="19">
        <v>0</v>
      </c>
      <c r="Z10" s="18">
        <f t="shared" ref="Z10:Z25" si="4">AA10+AB10</f>
        <v>20</v>
      </c>
      <c r="AA10" s="19">
        <v>20</v>
      </c>
      <c r="AB10" s="19">
        <v>0</v>
      </c>
    </row>
    <row r="11" spans="1:29" s="1" customFormat="1" ht="84.75" customHeight="1">
      <c r="A11" s="14" t="s">
        <v>24</v>
      </c>
      <c r="B11" s="18">
        <f t="shared" si="0"/>
        <v>23</v>
      </c>
      <c r="C11" s="19">
        <v>23</v>
      </c>
      <c r="D11" s="19">
        <v>5</v>
      </c>
      <c r="E11" s="19">
        <v>13</v>
      </c>
      <c r="F11" s="19">
        <v>14</v>
      </c>
      <c r="G11" s="19">
        <v>6</v>
      </c>
      <c r="H11" s="19">
        <v>0</v>
      </c>
      <c r="I11" s="18">
        <f t="shared" si="1"/>
        <v>23</v>
      </c>
      <c r="J11" s="19"/>
      <c r="K11" s="19"/>
      <c r="L11" s="19"/>
      <c r="M11" s="19"/>
      <c r="N11" s="19">
        <v>23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8">
        <f t="shared" si="2"/>
        <v>23</v>
      </c>
      <c r="U11" s="19">
        <v>23</v>
      </c>
      <c r="V11" s="19">
        <v>0</v>
      </c>
      <c r="W11" s="18">
        <f t="shared" si="3"/>
        <v>23</v>
      </c>
      <c r="X11" s="19">
        <v>23</v>
      </c>
      <c r="Y11" s="19">
        <v>0</v>
      </c>
      <c r="Z11" s="18">
        <f t="shared" si="4"/>
        <v>23</v>
      </c>
      <c r="AA11" s="19">
        <v>23</v>
      </c>
      <c r="AB11" s="19">
        <v>0</v>
      </c>
    </row>
    <row r="12" spans="1:29" s="1" customFormat="1" ht="105" customHeight="1">
      <c r="A12" s="14" t="s">
        <v>25</v>
      </c>
      <c r="B12" s="18">
        <f t="shared" si="0"/>
        <v>2</v>
      </c>
      <c r="C12" s="19">
        <v>2</v>
      </c>
      <c r="D12" s="19">
        <v>1</v>
      </c>
      <c r="E12" s="19">
        <v>7</v>
      </c>
      <c r="F12" s="19">
        <v>9</v>
      </c>
      <c r="G12" s="19">
        <v>3</v>
      </c>
      <c r="H12" s="19">
        <v>0</v>
      </c>
      <c r="I12" s="18">
        <f t="shared" si="1"/>
        <v>2</v>
      </c>
      <c r="J12" s="19"/>
      <c r="K12" s="19"/>
      <c r="L12" s="19"/>
      <c r="M12" s="19"/>
      <c r="N12" s="19">
        <v>2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8">
        <f t="shared" si="2"/>
        <v>2</v>
      </c>
      <c r="U12" s="19">
        <v>2</v>
      </c>
      <c r="V12" s="19">
        <v>0</v>
      </c>
      <c r="W12" s="18">
        <f t="shared" si="3"/>
        <v>2</v>
      </c>
      <c r="X12" s="19">
        <v>2</v>
      </c>
      <c r="Y12" s="19">
        <v>0</v>
      </c>
      <c r="Z12" s="18">
        <f t="shared" si="4"/>
        <v>2</v>
      </c>
      <c r="AA12" s="19">
        <v>2</v>
      </c>
      <c r="AB12" s="19">
        <v>0</v>
      </c>
    </row>
    <row r="13" spans="1:29" s="1" customFormat="1" ht="321" customHeight="1">
      <c r="A13" s="14" t="s">
        <v>26</v>
      </c>
      <c r="B13" s="18">
        <v>0</v>
      </c>
      <c r="C13" s="19">
        <v>0</v>
      </c>
      <c r="D13" s="19"/>
      <c r="E13" s="19"/>
      <c r="F13" s="19"/>
      <c r="G13" s="19"/>
      <c r="H13" s="19">
        <v>0</v>
      </c>
      <c r="I13" s="18">
        <v>0</v>
      </c>
      <c r="J13" s="19"/>
      <c r="K13" s="19"/>
      <c r="L13" s="19"/>
      <c r="M13" s="19"/>
      <c r="N13" s="19">
        <v>0</v>
      </c>
      <c r="O13" s="19">
        <v>0</v>
      </c>
      <c r="P13" s="19"/>
      <c r="Q13" s="19"/>
      <c r="R13" s="19"/>
      <c r="S13" s="19"/>
      <c r="T13" s="18">
        <v>0</v>
      </c>
      <c r="U13" s="19">
        <v>0</v>
      </c>
      <c r="V13" s="19">
        <v>0</v>
      </c>
      <c r="W13" s="18">
        <v>0</v>
      </c>
      <c r="X13" s="19">
        <v>0</v>
      </c>
      <c r="Y13" s="19">
        <v>0</v>
      </c>
      <c r="Z13" s="18">
        <v>0</v>
      </c>
      <c r="AA13" s="19">
        <v>0</v>
      </c>
      <c r="AB13" s="19">
        <v>0</v>
      </c>
    </row>
    <row r="14" spans="1:29" s="1" customFormat="1" ht="150" customHeight="1">
      <c r="A14" s="14" t="s">
        <v>27</v>
      </c>
      <c r="B14" s="18">
        <v>0</v>
      </c>
      <c r="C14" s="19">
        <v>0</v>
      </c>
      <c r="D14" s="19"/>
      <c r="E14" s="19"/>
      <c r="F14" s="19"/>
      <c r="G14" s="19"/>
      <c r="H14" s="19">
        <v>0</v>
      </c>
      <c r="I14" s="18">
        <v>0</v>
      </c>
      <c r="J14" s="19"/>
      <c r="K14" s="19"/>
      <c r="L14" s="19"/>
      <c r="M14" s="19"/>
      <c r="N14" s="19">
        <v>0</v>
      </c>
      <c r="O14" s="19">
        <v>0</v>
      </c>
      <c r="P14" s="19"/>
      <c r="Q14" s="19"/>
      <c r="R14" s="19"/>
      <c r="S14" s="19"/>
      <c r="T14" s="18">
        <v>0</v>
      </c>
      <c r="U14" s="19">
        <v>0</v>
      </c>
      <c r="V14" s="19">
        <v>0</v>
      </c>
      <c r="W14" s="18">
        <v>0</v>
      </c>
      <c r="X14" s="19">
        <v>0</v>
      </c>
      <c r="Y14" s="19">
        <v>0</v>
      </c>
      <c r="Z14" s="18">
        <v>0</v>
      </c>
      <c r="AA14" s="19">
        <v>0</v>
      </c>
      <c r="AB14" s="19">
        <v>0</v>
      </c>
    </row>
    <row r="15" spans="1:29" s="1" customFormat="1" ht="145.5" customHeight="1">
      <c r="A15" s="14" t="s">
        <v>28</v>
      </c>
      <c r="B15" s="18">
        <v>0</v>
      </c>
      <c r="C15" s="19">
        <v>0</v>
      </c>
      <c r="D15" s="19"/>
      <c r="E15" s="19"/>
      <c r="F15" s="19"/>
      <c r="G15" s="19"/>
      <c r="H15" s="19">
        <v>0</v>
      </c>
      <c r="I15" s="18">
        <v>0</v>
      </c>
      <c r="J15" s="19"/>
      <c r="K15" s="19"/>
      <c r="L15" s="19"/>
      <c r="M15" s="19"/>
      <c r="N15" s="19">
        <v>0</v>
      </c>
      <c r="O15" s="19">
        <v>0</v>
      </c>
      <c r="P15" s="19"/>
      <c r="Q15" s="19"/>
      <c r="R15" s="19"/>
      <c r="S15" s="19"/>
      <c r="T15" s="18">
        <v>0</v>
      </c>
      <c r="U15" s="19">
        <v>0</v>
      </c>
      <c r="V15" s="19">
        <v>0</v>
      </c>
      <c r="W15" s="18">
        <v>0</v>
      </c>
      <c r="X15" s="19">
        <v>0</v>
      </c>
      <c r="Y15" s="19">
        <v>0</v>
      </c>
      <c r="Z15" s="18">
        <v>0</v>
      </c>
      <c r="AA15" s="19">
        <v>0</v>
      </c>
      <c r="AB15" s="19">
        <v>0</v>
      </c>
    </row>
    <row r="16" spans="1:29" s="1" customFormat="1" ht="168.75" customHeight="1">
      <c r="A16" s="14" t="s">
        <v>12</v>
      </c>
      <c r="B16" s="18">
        <f t="shared" ref="B16" si="5">C16+H16</f>
        <v>0</v>
      </c>
      <c r="C16" s="19">
        <v>0</v>
      </c>
      <c r="D16" s="19">
        <v>1</v>
      </c>
      <c r="E16" s="19">
        <v>7</v>
      </c>
      <c r="F16" s="19">
        <v>9</v>
      </c>
      <c r="G16" s="19">
        <v>3</v>
      </c>
      <c r="H16" s="19">
        <v>0</v>
      </c>
      <c r="I16" s="18">
        <f t="shared" ref="I16" si="6">N16+O16</f>
        <v>0</v>
      </c>
      <c r="J16" s="19"/>
      <c r="K16" s="19"/>
      <c r="L16" s="19"/>
      <c r="M16" s="19"/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8">
        <f t="shared" ref="T16" si="7">U16+V16</f>
        <v>0</v>
      </c>
      <c r="U16" s="19">
        <v>0</v>
      </c>
      <c r="V16" s="19">
        <v>0</v>
      </c>
      <c r="W16" s="18">
        <f t="shared" ref="W16" si="8">X16+Y16</f>
        <v>0</v>
      </c>
      <c r="X16" s="19">
        <v>0</v>
      </c>
      <c r="Y16" s="19">
        <v>0</v>
      </c>
      <c r="Z16" s="18">
        <f t="shared" ref="Z16" si="9">AA16+AB16</f>
        <v>0</v>
      </c>
      <c r="AA16" s="19">
        <v>0</v>
      </c>
      <c r="AB16" s="19"/>
    </row>
    <row r="17" spans="1:28" s="1" customFormat="1" ht="192.75" customHeight="1">
      <c r="A17" s="14" t="s">
        <v>29</v>
      </c>
      <c r="B17" s="18">
        <v>0</v>
      </c>
      <c r="C17" s="19">
        <v>0</v>
      </c>
      <c r="D17" s="19"/>
      <c r="E17" s="19"/>
      <c r="F17" s="19"/>
      <c r="G17" s="19"/>
      <c r="H17" s="19">
        <v>0</v>
      </c>
      <c r="I17" s="18">
        <v>0</v>
      </c>
      <c r="J17" s="19"/>
      <c r="K17" s="19"/>
      <c r="L17" s="19"/>
      <c r="M17" s="19"/>
      <c r="N17" s="19">
        <v>0</v>
      </c>
      <c r="O17" s="19">
        <v>0</v>
      </c>
      <c r="P17" s="19"/>
      <c r="Q17" s="19"/>
      <c r="R17" s="19"/>
      <c r="S17" s="19"/>
      <c r="T17" s="18">
        <v>0</v>
      </c>
      <c r="U17" s="19">
        <v>0</v>
      </c>
      <c r="V17" s="19">
        <v>0</v>
      </c>
      <c r="W17" s="18">
        <v>0</v>
      </c>
      <c r="X17" s="19">
        <v>0</v>
      </c>
      <c r="Y17" s="19">
        <v>0</v>
      </c>
      <c r="Z17" s="18">
        <v>0</v>
      </c>
      <c r="AA17" s="19">
        <v>0</v>
      </c>
      <c r="AB17" s="19">
        <v>0</v>
      </c>
    </row>
    <row r="18" spans="1:28" s="1" customFormat="1" ht="213.75" customHeight="1">
      <c r="A18" s="15" t="s">
        <v>16</v>
      </c>
      <c r="B18" s="18">
        <f t="shared" si="0"/>
        <v>7</v>
      </c>
      <c r="C18" s="23">
        <v>7</v>
      </c>
      <c r="D18" s="23">
        <v>11</v>
      </c>
      <c r="E18" s="23">
        <v>22</v>
      </c>
      <c r="F18" s="23">
        <v>25</v>
      </c>
      <c r="G18" s="23">
        <v>8</v>
      </c>
      <c r="H18" s="23">
        <v>0</v>
      </c>
      <c r="I18" s="24">
        <f t="shared" si="1"/>
        <v>7</v>
      </c>
      <c r="J18" s="23"/>
      <c r="K18" s="23"/>
      <c r="L18" s="23"/>
      <c r="M18" s="23"/>
      <c r="N18" s="23">
        <v>7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8">
        <f t="shared" si="2"/>
        <v>7</v>
      </c>
      <c r="U18" s="19">
        <v>7</v>
      </c>
      <c r="V18" s="19">
        <v>0</v>
      </c>
      <c r="W18" s="18">
        <f t="shared" si="3"/>
        <v>7</v>
      </c>
      <c r="X18" s="19">
        <v>7</v>
      </c>
      <c r="Y18" s="19">
        <v>0</v>
      </c>
      <c r="Z18" s="18">
        <f t="shared" si="4"/>
        <v>7</v>
      </c>
      <c r="AA18" s="19">
        <v>7</v>
      </c>
      <c r="AB18" s="19">
        <v>0</v>
      </c>
    </row>
    <row r="19" spans="1:28" s="1" customFormat="1" ht="261" customHeight="1">
      <c r="A19" s="15" t="s">
        <v>17</v>
      </c>
      <c r="B19" s="18">
        <f t="shared" si="0"/>
        <v>1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8">
        <f t="shared" si="1"/>
        <v>1</v>
      </c>
      <c r="J19" s="19"/>
      <c r="K19" s="19"/>
      <c r="L19" s="19"/>
      <c r="M19" s="19"/>
      <c r="N19" s="19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8">
        <f t="shared" si="2"/>
        <v>1</v>
      </c>
      <c r="U19" s="19">
        <v>1</v>
      </c>
      <c r="V19" s="19">
        <v>0</v>
      </c>
      <c r="W19" s="18">
        <f t="shared" si="3"/>
        <v>1</v>
      </c>
      <c r="X19" s="19">
        <v>1</v>
      </c>
      <c r="Y19" s="19">
        <v>0</v>
      </c>
      <c r="Z19" s="18">
        <f t="shared" si="4"/>
        <v>1</v>
      </c>
      <c r="AA19" s="19">
        <v>1</v>
      </c>
      <c r="AB19" s="19">
        <v>0</v>
      </c>
    </row>
    <row r="20" spans="1:28" s="1" customFormat="1" ht="189.75" customHeight="1">
      <c r="A20" s="27" t="s">
        <v>30</v>
      </c>
      <c r="B20" s="18">
        <v>0</v>
      </c>
      <c r="C20" s="19">
        <v>0</v>
      </c>
      <c r="D20" s="19"/>
      <c r="E20" s="19"/>
      <c r="F20" s="19"/>
      <c r="G20" s="19"/>
      <c r="H20" s="19">
        <v>0</v>
      </c>
      <c r="I20" s="18">
        <v>0</v>
      </c>
      <c r="J20" s="19"/>
      <c r="K20" s="19"/>
      <c r="L20" s="19"/>
      <c r="M20" s="19"/>
      <c r="N20" s="19">
        <v>0</v>
      </c>
      <c r="O20" s="19">
        <v>0</v>
      </c>
      <c r="P20" s="19"/>
      <c r="Q20" s="19"/>
      <c r="R20" s="19"/>
      <c r="S20" s="19"/>
      <c r="T20" s="18">
        <v>0</v>
      </c>
      <c r="U20" s="19">
        <v>0</v>
      </c>
      <c r="V20" s="19">
        <v>0</v>
      </c>
      <c r="W20" s="18">
        <v>0</v>
      </c>
      <c r="X20" s="19">
        <v>0</v>
      </c>
      <c r="Y20" s="19">
        <v>0</v>
      </c>
      <c r="Z20" s="18">
        <v>0</v>
      </c>
      <c r="AA20" s="19">
        <v>0</v>
      </c>
      <c r="AB20" s="19">
        <v>0</v>
      </c>
    </row>
    <row r="21" spans="1:28" s="1" customFormat="1" ht="247.5" customHeight="1">
      <c r="A21" s="26" t="s">
        <v>35</v>
      </c>
      <c r="B21" s="18">
        <v>0</v>
      </c>
      <c r="C21" s="19">
        <v>0</v>
      </c>
      <c r="D21" s="19"/>
      <c r="E21" s="19"/>
      <c r="F21" s="19"/>
      <c r="G21" s="19"/>
      <c r="H21" s="19">
        <v>0</v>
      </c>
      <c r="I21" s="18">
        <v>0</v>
      </c>
      <c r="J21" s="19"/>
      <c r="K21" s="19"/>
      <c r="L21" s="19"/>
      <c r="M21" s="19"/>
      <c r="N21" s="19">
        <v>0</v>
      </c>
      <c r="O21" s="19">
        <v>0</v>
      </c>
      <c r="P21" s="19"/>
      <c r="Q21" s="19"/>
      <c r="R21" s="19"/>
      <c r="S21" s="19"/>
      <c r="T21" s="18">
        <v>0</v>
      </c>
      <c r="U21" s="19">
        <v>0</v>
      </c>
      <c r="V21" s="19">
        <v>0</v>
      </c>
      <c r="W21" s="18">
        <v>0</v>
      </c>
      <c r="X21" s="19">
        <v>0</v>
      </c>
      <c r="Y21" s="19">
        <v>0</v>
      </c>
      <c r="Z21" s="18">
        <v>0</v>
      </c>
      <c r="AA21" s="19">
        <v>0</v>
      </c>
      <c r="AB21" s="19">
        <v>0</v>
      </c>
    </row>
    <row r="22" spans="1:28" s="1" customFormat="1" ht="104.25" customHeight="1">
      <c r="A22" s="16" t="s">
        <v>32</v>
      </c>
      <c r="B22" s="18">
        <f t="shared" si="0"/>
        <v>922</v>
      </c>
      <c r="C22" s="19">
        <v>922</v>
      </c>
      <c r="D22" s="19"/>
      <c r="E22" s="19"/>
      <c r="F22" s="19"/>
      <c r="G22" s="19"/>
      <c r="H22" s="19">
        <v>0</v>
      </c>
      <c r="I22" s="18">
        <f t="shared" si="1"/>
        <v>922</v>
      </c>
      <c r="J22" s="19"/>
      <c r="K22" s="19"/>
      <c r="L22" s="19"/>
      <c r="M22" s="19"/>
      <c r="N22" s="19">
        <v>922</v>
      </c>
      <c r="O22" s="19">
        <v>0</v>
      </c>
      <c r="P22" s="19"/>
      <c r="Q22" s="19"/>
      <c r="R22" s="19"/>
      <c r="S22" s="19"/>
      <c r="T22" s="18">
        <f t="shared" si="2"/>
        <v>922</v>
      </c>
      <c r="U22" s="19">
        <v>922</v>
      </c>
      <c r="V22" s="19">
        <v>0</v>
      </c>
      <c r="W22" s="18">
        <f t="shared" si="3"/>
        <v>922</v>
      </c>
      <c r="X22" s="10">
        <v>922</v>
      </c>
      <c r="Y22" s="19">
        <v>0</v>
      </c>
      <c r="Z22" s="18">
        <f t="shared" si="4"/>
        <v>922</v>
      </c>
      <c r="AA22" s="21">
        <v>922</v>
      </c>
      <c r="AB22" s="19">
        <v>0</v>
      </c>
    </row>
    <row r="23" spans="1:28" s="1" customFormat="1" ht="129" customHeight="1">
      <c r="A23" s="16" t="s">
        <v>33</v>
      </c>
      <c r="B23" s="18">
        <f t="shared" si="0"/>
        <v>29433</v>
      </c>
      <c r="C23" s="19">
        <v>29433</v>
      </c>
      <c r="D23" s="19"/>
      <c r="E23" s="19"/>
      <c r="F23" s="19"/>
      <c r="G23" s="19"/>
      <c r="H23" s="19">
        <v>0</v>
      </c>
      <c r="I23" s="18">
        <f t="shared" si="1"/>
        <v>29433</v>
      </c>
      <c r="J23" s="19"/>
      <c r="K23" s="19"/>
      <c r="L23" s="19"/>
      <c r="M23" s="19"/>
      <c r="N23" s="19">
        <v>29433</v>
      </c>
      <c r="O23" s="19">
        <v>0</v>
      </c>
      <c r="P23" s="19"/>
      <c r="Q23" s="19"/>
      <c r="R23" s="19"/>
      <c r="S23" s="19"/>
      <c r="T23" s="18">
        <f t="shared" si="2"/>
        <v>29433</v>
      </c>
      <c r="U23" s="19">
        <v>29433</v>
      </c>
      <c r="V23" s="19">
        <v>0</v>
      </c>
      <c r="W23" s="18">
        <f t="shared" si="3"/>
        <v>29433</v>
      </c>
      <c r="X23" s="19">
        <v>29433</v>
      </c>
      <c r="Y23" s="19">
        <v>0</v>
      </c>
      <c r="Z23" s="18">
        <f t="shared" si="4"/>
        <v>29433</v>
      </c>
      <c r="AA23" s="19">
        <v>29433</v>
      </c>
      <c r="AB23" s="19">
        <v>0</v>
      </c>
    </row>
    <row r="24" spans="1:28" s="1" customFormat="1" ht="205.5" customHeight="1">
      <c r="A24" s="16" t="s">
        <v>34</v>
      </c>
      <c r="B24" s="18">
        <f>C24+H24</f>
        <v>295</v>
      </c>
      <c r="C24" s="19">
        <v>295</v>
      </c>
      <c r="D24" s="19"/>
      <c r="E24" s="19"/>
      <c r="F24" s="19"/>
      <c r="G24" s="19"/>
      <c r="H24" s="19">
        <v>0</v>
      </c>
      <c r="I24" s="18">
        <f>N24+O24</f>
        <v>295</v>
      </c>
      <c r="J24" s="19"/>
      <c r="K24" s="19"/>
      <c r="L24" s="19"/>
      <c r="M24" s="19"/>
      <c r="N24" s="19">
        <v>295</v>
      </c>
      <c r="O24" s="19">
        <v>0</v>
      </c>
      <c r="P24" s="19"/>
      <c r="Q24" s="19"/>
      <c r="R24" s="19"/>
      <c r="S24" s="19"/>
      <c r="T24" s="18">
        <f>U24+V24</f>
        <v>295</v>
      </c>
      <c r="U24" s="19">
        <v>295</v>
      </c>
      <c r="V24" s="19">
        <v>0</v>
      </c>
      <c r="W24" s="18">
        <f>X24+Y24</f>
        <v>295</v>
      </c>
      <c r="X24" s="21">
        <v>295</v>
      </c>
      <c r="Y24" s="19">
        <v>0</v>
      </c>
      <c r="Z24" s="18">
        <f>AA24+AB24</f>
        <v>295</v>
      </c>
      <c r="AA24" s="21">
        <v>295</v>
      </c>
      <c r="AB24" s="19">
        <v>0</v>
      </c>
    </row>
    <row r="25" spans="1:28" s="1" customFormat="1" ht="21.75" customHeight="1">
      <c r="A25" s="16" t="s">
        <v>0</v>
      </c>
      <c r="B25" s="18">
        <f t="shared" si="0"/>
        <v>30408</v>
      </c>
      <c r="C25" s="19">
        <f>SUM(C10:C23)</f>
        <v>30408</v>
      </c>
      <c r="D25" s="19"/>
      <c r="E25" s="19"/>
      <c r="F25" s="19"/>
      <c r="G25" s="19"/>
      <c r="H25" s="19">
        <v>0</v>
      </c>
      <c r="I25" s="22">
        <f>N25</f>
        <v>30408</v>
      </c>
      <c r="J25" s="19"/>
      <c r="K25" s="19"/>
      <c r="L25" s="19"/>
      <c r="M25" s="19"/>
      <c r="N25" s="19">
        <f>SUM(N10:N23)</f>
        <v>30408</v>
      </c>
      <c r="O25" s="19">
        <v>0</v>
      </c>
      <c r="P25" s="19">
        <f>SUM(P10:P23)</f>
        <v>0</v>
      </c>
      <c r="Q25" s="19">
        <f>SUM(Q10:Q23)</f>
        <v>0</v>
      </c>
      <c r="R25" s="19">
        <f>SUM(R10:R23)</f>
        <v>0</v>
      </c>
      <c r="S25" s="19">
        <f>SUM(S10:S23)</f>
        <v>0</v>
      </c>
      <c r="T25" s="18">
        <f t="shared" si="2"/>
        <v>30408</v>
      </c>
      <c r="U25" s="19">
        <f>SUM(U10:U23)</f>
        <v>30408</v>
      </c>
      <c r="V25" s="19">
        <v>0</v>
      </c>
      <c r="W25" s="18">
        <f t="shared" si="3"/>
        <v>30408</v>
      </c>
      <c r="X25" s="10">
        <f>SUM(X10:X23)</f>
        <v>30408</v>
      </c>
      <c r="Y25" s="19">
        <v>0</v>
      </c>
      <c r="Z25" s="18">
        <f t="shared" si="4"/>
        <v>30408</v>
      </c>
      <c r="AA25" s="10">
        <f>SUM(AA10:AA23)</f>
        <v>30408</v>
      </c>
      <c r="AB25" s="19">
        <v>0</v>
      </c>
    </row>
    <row r="26" spans="1:28" s="1" customFormat="1" ht="84.75" customHeight="1">
      <c r="A26" s="16" t="s">
        <v>20</v>
      </c>
      <c r="B26" s="18"/>
      <c r="C26" s="19"/>
      <c r="D26" s="19"/>
      <c r="E26" s="19"/>
      <c r="F26" s="19"/>
      <c r="G26" s="19"/>
      <c r="H26" s="19"/>
      <c r="I26" s="2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/>
      <c r="U26" s="19"/>
      <c r="V26" s="19"/>
      <c r="W26" s="18"/>
      <c r="X26" s="10"/>
      <c r="Y26" s="19"/>
      <c r="Z26" s="18"/>
      <c r="AA26" s="10"/>
      <c r="AB26" s="19"/>
    </row>
    <row r="27" spans="1:28" s="1" customFormat="1" ht="120" customHeight="1">
      <c r="A27" s="15" t="s">
        <v>8</v>
      </c>
      <c r="B27" s="18">
        <f t="shared" si="0"/>
        <v>1</v>
      </c>
      <c r="C27" s="19">
        <v>0</v>
      </c>
      <c r="D27" s="19">
        <v>0</v>
      </c>
      <c r="E27" s="19">
        <v>0</v>
      </c>
      <c r="F27" s="19">
        <v>0</v>
      </c>
      <c r="G27" s="19">
        <v>1</v>
      </c>
      <c r="H27" s="19">
        <v>1</v>
      </c>
      <c r="I27" s="22">
        <f>O27</f>
        <v>1</v>
      </c>
      <c r="J27" s="19"/>
      <c r="K27" s="19"/>
      <c r="L27" s="19"/>
      <c r="M27" s="19"/>
      <c r="N27" s="19">
        <v>0</v>
      </c>
      <c r="O27" s="10">
        <v>1</v>
      </c>
      <c r="P27" s="19">
        <v>0</v>
      </c>
      <c r="Q27" s="19">
        <v>0</v>
      </c>
      <c r="R27" s="19">
        <v>0</v>
      </c>
      <c r="S27" s="19">
        <v>0</v>
      </c>
      <c r="T27" s="18">
        <f t="shared" si="2"/>
        <v>1</v>
      </c>
      <c r="U27" s="19">
        <v>0</v>
      </c>
      <c r="V27" s="10">
        <v>1</v>
      </c>
      <c r="W27" s="18">
        <f>Y27</f>
        <v>1</v>
      </c>
      <c r="X27" s="19">
        <v>0</v>
      </c>
      <c r="Y27" s="10">
        <v>1</v>
      </c>
      <c r="Z27" s="18">
        <f>AB27</f>
        <v>1</v>
      </c>
      <c r="AA27" s="19">
        <v>0</v>
      </c>
      <c r="AB27" s="10">
        <v>1</v>
      </c>
    </row>
    <row r="28" spans="1:28" s="1" customFormat="1" ht="27.75" customHeight="1">
      <c r="A28" s="17" t="s">
        <v>1</v>
      </c>
      <c r="B28" s="18">
        <f t="shared" si="0"/>
        <v>1</v>
      </c>
      <c r="C28" s="10">
        <f>C27</f>
        <v>0</v>
      </c>
      <c r="D28" s="10"/>
      <c r="E28" s="10"/>
      <c r="F28" s="10"/>
      <c r="G28" s="10"/>
      <c r="H28" s="10">
        <v>1</v>
      </c>
      <c r="I28" s="22">
        <f>I27</f>
        <v>1</v>
      </c>
      <c r="J28" s="10"/>
      <c r="K28" s="10"/>
      <c r="L28" s="10"/>
      <c r="M28" s="10"/>
      <c r="N28" s="10">
        <v>0</v>
      </c>
      <c r="O28" s="10">
        <v>1</v>
      </c>
      <c r="P28" s="10">
        <f t="shared" ref="P28:S28" si="10">P27</f>
        <v>0</v>
      </c>
      <c r="Q28" s="10">
        <f t="shared" si="10"/>
        <v>0</v>
      </c>
      <c r="R28" s="10">
        <f t="shared" si="10"/>
        <v>0</v>
      </c>
      <c r="S28" s="10">
        <f t="shared" si="10"/>
        <v>0</v>
      </c>
      <c r="T28" s="18">
        <f t="shared" si="2"/>
        <v>1</v>
      </c>
      <c r="U28" s="10">
        <v>0</v>
      </c>
      <c r="V28" s="10">
        <v>1</v>
      </c>
      <c r="W28" s="18">
        <f>W27</f>
        <v>1</v>
      </c>
      <c r="X28" s="10">
        <v>0</v>
      </c>
      <c r="Y28" s="10">
        <v>1</v>
      </c>
      <c r="Z28" s="18">
        <f>Z27</f>
        <v>1</v>
      </c>
      <c r="AA28" s="10">
        <v>0</v>
      </c>
      <c r="AB28" s="10">
        <v>1</v>
      </c>
    </row>
    <row r="29" spans="1:28" ht="28.5" customHeight="1">
      <c r="A29" s="11" t="s">
        <v>7</v>
      </c>
      <c r="B29" s="18">
        <f>C29+H29</f>
        <v>30409</v>
      </c>
      <c r="C29" s="19">
        <f t="shared" ref="C29:H29" si="11">C25+C28</f>
        <v>30408</v>
      </c>
      <c r="D29" s="19">
        <f t="shared" si="11"/>
        <v>0</v>
      </c>
      <c r="E29" s="19">
        <f t="shared" si="11"/>
        <v>0</v>
      </c>
      <c r="F29" s="19">
        <f t="shared" si="11"/>
        <v>0</v>
      </c>
      <c r="G29" s="19">
        <f t="shared" si="11"/>
        <v>0</v>
      </c>
      <c r="H29" s="19">
        <f t="shared" si="11"/>
        <v>1</v>
      </c>
      <c r="I29" s="18">
        <f>N29+O29</f>
        <v>30409</v>
      </c>
      <c r="J29" s="19">
        <f t="shared" ref="J29:S29" si="12">J25+J28</f>
        <v>0</v>
      </c>
      <c r="K29" s="19">
        <f t="shared" si="12"/>
        <v>0</v>
      </c>
      <c r="L29" s="19">
        <f t="shared" si="12"/>
        <v>0</v>
      </c>
      <c r="M29" s="19">
        <f t="shared" si="12"/>
        <v>0</v>
      </c>
      <c r="N29" s="19">
        <f t="shared" si="12"/>
        <v>30408</v>
      </c>
      <c r="O29" s="19">
        <f t="shared" si="12"/>
        <v>1</v>
      </c>
      <c r="P29" s="20">
        <f t="shared" si="12"/>
        <v>0</v>
      </c>
      <c r="Q29" s="20">
        <f t="shared" si="12"/>
        <v>0</v>
      </c>
      <c r="R29" s="20">
        <f t="shared" si="12"/>
        <v>0</v>
      </c>
      <c r="S29" s="20">
        <f t="shared" si="12"/>
        <v>0</v>
      </c>
      <c r="T29" s="18">
        <f>U29+V29</f>
        <v>30409</v>
      </c>
      <c r="U29" s="19">
        <f>U25+U28</f>
        <v>30408</v>
      </c>
      <c r="V29" s="19">
        <f>V25+V28</f>
        <v>1</v>
      </c>
      <c r="W29" s="18">
        <f>X29+Y29</f>
        <v>30409</v>
      </c>
      <c r="X29" s="19">
        <f>X25+X28</f>
        <v>30408</v>
      </c>
      <c r="Y29" s="19">
        <f>Y25+Y28</f>
        <v>1</v>
      </c>
      <c r="Z29" s="18">
        <f>AA29+AB29</f>
        <v>30409</v>
      </c>
      <c r="AA29" s="19">
        <f>AA25+AA28</f>
        <v>30408</v>
      </c>
      <c r="AB29" s="19">
        <f>AB25+AB28</f>
        <v>1</v>
      </c>
    </row>
    <row r="30" spans="1:28" ht="18.75">
      <c r="A30" s="2"/>
      <c r="B30" s="2"/>
      <c r="C30" s="2"/>
      <c r="D30" s="2"/>
      <c r="E30" s="2"/>
      <c r="F30" s="2"/>
      <c r="G30" s="2"/>
      <c r="H30" s="2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8" ht="18.75">
      <c r="A31" s="2"/>
      <c r="B31" s="2"/>
      <c r="C31" s="2"/>
      <c r="D31" s="2"/>
      <c r="E31" s="2"/>
      <c r="F31" s="2"/>
      <c r="G31" s="2"/>
      <c r="H31" s="2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8" ht="120" customHeight="1"/>
    <row r="35" spans="1:21" ht="18.75">
      <c r="A35" s="2"/>
      <c r="B35" s="2"/>
      <c r="C35" s="2"/>
      <c r="D35" s="2"/>
      <c r="E35" s="2"/>
      <c r="F35" s="2"/>
      <c r="G35" s="2"/>
      <c r="H35" s="2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8.75">
      <c r="A36" s="2"/>
      <c r="B36" s="2"/>
      <c r="C36" s="2"/>
      <c r="D36" s="2"/>
      <c r="E36" s="2"/>
      <c r="F36" s="2"/>
      <c r="G36" s="2"/>
      <c r="H36" s="2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8.75">
      <c r="A37" s="2"/>
      <c r="B37" s="2"/>
      <c r="C37" s="2"/>
      <c r="D37" s="2"/>
      <c r="E37" s="2"/>
      <c r="F37" s="2"/>
      <c r="G37" s="2"/>
      <c r="H37" s="2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8.75">
      <c r="A38" s="2"/>
      <c r="B38" s="2"/>
      <c r="C38" s="2"/>
      <c r="D38" s="2"/>
      <c r="E38" s="2"/>
      <c r="F38" s="2"/>
      <c r="G38" s="2"/>
      <c r="H38" s="2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8.75">
      <c r="A39" s="2"/>
      <c r="B39" s="2"/>
      <c r="C39" s="2"/>
      <c r="D39" s="2"/>
      <c r="E39" s="2"/>
      <c r="F39" s="2"/>
      <c r="G39" s="2"/>
      <c r="H39" s="2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8.75">
      <c r="A40" s="2"/>
      <c r="B40" s="2"/>
      <c r="C40" s="2"/>
      <c r="D40" s="2"/>
      <c r="E40" s="2"/>
      <c r="F40" s="2"/>
      <c r="G40" s="2"/>
      <c r="H40" s="2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mergeCells count="17">
    <mergeCell ref="Z4:Z5"/>
    <mergeCell ref="AA4:AB4"/>
    <mergeCell ref="A1:AB1"/>
    <mergeCell ref="X4:Y4"/>
    <mergeCell ref="U4:V4"/>
    <mergeCell ref="W3:Y3"/>
    <mergeCell ref="Z3:AB3"/>
    <mergeCell ref="B3:H3"/>
    <mergeCell ref="C4:H4"/>
    <mergeCell ref="B4:B5"/>
    <mergeCell ref="A3:A5"/>
    <mergeCell ref="I3:O3"/>
    <mergeCell ref="I4:I5"/>
    <mergeCell ref="J4:O4"/>
    <mergeCell ref="T4:T5"/>
    <mergeCell ref="T3:V3"/>
    <mergeCell ref="W4:W5"/>
  </mergeCells>
  <pageMargins left="0.47244094488188981" right="0.15748031496062992" top="0.47244094488188981" bottom="0.43307086614173229" header="0.31496062992125984" footer="0.31496062992125984"/>
  <pageSetup paperSize="9" scale="4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</dc:creator>
  <dc:description>exif_MSED_d9a25bc6de17f1fbea6f6ab58001d408015214975827429e77586233e3e20582</dc:description>
  <cp:lastModifiedBy>Фоминых</cp:lastModifiedBy>
  <cp:lastPrinted>2022-11-09T07:43:51Z</cp:lastPrinted>
  <dcterms:created xsi:type="dcterms:W3CDTF">2020-03-06T09:56:23Z</dcterms:created>
  <dcterms:modified xsi:type="dcterms:W3CDTF">2022-11-09T08:25:18Z</dcterms:modified>
</cp:coreProperties>
</file>